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340" tabRatio="734" activeTab="0"/>
  </bookViews>
  <sheets>
    <sheet name="鄉鎮市區- (104年桃園升格)" sheetId="1" r:id="rId1"/>
    <sheet name="鄉鎮市區-依改制後調整" sheetId="2" r:id="rId2"/>
    <sheet name="鄉鎮市區" sheetId="3" r:id="rId3"/>
  </sheets>
  <externalReferences>
    <externalReference r:id="rId6"/>
  </externalReferences>
  <definedNames>
    <definedName name="_Fill" localSheetId="0" hidden="1">'[1]20+'!#REF!</definedName>
    <definedName name="_Fill" hidden="1">'[1]20+'!#REF!</definedName>
    <definedName name="p0">#REF!</definedName>
    <definedName name="p11">#REF!</definedName>
    <definedName name="p12">#REF!</definedName>
    <definedName name="p130">#REF!</definedName>
    <definedName name="p134">#REF!</definedName>
    <definedName name="p135">#REF!</definedName>
    <definedName name="p136">#REF!</definedName>
    <definedName name="p137">#REF!</definedName>
    <definedName name="p138">#REF!</definedName>
    <definedName name="p139">#REF!</definedName>
    <definedName name="p140">#REF!</definedName>
    <definedName name="p141">#REF!</definedName>
    <definedName name="p20" localSheetId="0">'[1]20+'!#REF!</definedName>
    <definedName name="p20">'[1]20+'!#REF!</definedName>
    <definedName name="p6" localSheetId="0">'[1]20+'!#REF!</definedName>
    <definedName name="p6">'[1]20+'!#REF!</definedName>
    <definedName name="p60">#REF!</definedName>
    <definedName name="p61">#REF!</definedName>
    <definedName name="pp" localSheetId="2">'鄉鎮市區'!$A:$C</definedName>
    <definedName name="pp" localSheetId="0">'鄉鎮市區- (104年桃園升格)'!$C:$M</definedName>
    <definedName name="pp" localSheetId="1">'鄉鎮市區-依改制後調整'!$C:$M</definedName>
    <definedName name="pp">#REF!</definedName>
    <definedName name="_xlnm.Print_Titles" localSheetId="2">'鄉鎮市區'!$1:$3</definedName>
    <definedName name="_xlnm.Print_Titles" localSheetId="0">'鄉鎮市區- (104年桃園升格)'!$1:$3</definedName>
    <definedName name="_xlnm.Print_Titles" localSheetId="1">'鄉鎮市區-依改制後調整'!$1:$3</definedName>
  </definedNames>
  <calcPr fullCalcOnLoad="1"/>
</workbook>
</file>

<file path=xl/comments1.xml><?xml version="1.0" encoding="utf-8"?>
<comments xmlns="http://schemas.openxmlformats.org/spreadsheetml/2006/main">
  <authors>
    <author>moi</author>
    <author>陳巧華</author>
    <author>user</author>
    <author>王惠瑩</author>
  </authors>
  <commentList>
    <comment ref="A3" authorId="0">
      <text>
        <r>
          <rPr>
            <b/>
            <sz val="9"/>
            <rFont val="細明體"/>
            <family val="3"/>
          </rPr>
          <t>本表</t>
        </r>
        <r>
          <rPr>
            <b/>
            <sz val="9"/>
            <rFont val="Tahoma"/>
            <family val="2"/>
          </rPr>
          <t>99</t>
        </r>
        <r>
          <rPr>
            <b/>
            <sz val="9"/>
            <rFont val="細明體"/>
            <family val="3"/>
          </rPr>
          <t>年以前人口數依</t>
        </r>
        <r>
          <rPr>
            <b/>
            <sz val="9"/>
            <rFont val="Tahoma"/>
            <family val="2"/>
          </rPr>
          <t>99.12.25</t>
        </r>
        <r>
          <rPr>
            <b/>
            <sz val="9"/>
            <rFont val="細明體"/>
            <family val="3"/>
          </rPr>
          <t>改制後行政區域調整</t>
        </r>
      </text>
    </comment>
    <comment ref="C13" authorId="1">
      <text>
        <r>
          <rPr>
            <b/>
            <sz val="9"/>
            <rFont val="新細明體"/>
            <family val="1"/>
          </rPr>
          <t>鎮</t>
        </r>
      </text>
    </comment>
    <comment ref="M13" authorId="1">
      <text>
        <r>
          <rPr>
            <b/>
            <sz val="9"/>
            <rFont val="新細明體"/>
            <family val="1"/>
          </rPr>
          <t>鎮</t>
        </r>
      </text>
    </comment>
    <comment ref="N13" authorId="1">
      <text>
        <r>
          <rPr>
            <b/>
            <sz val="9"/>
            <rFont val="新細明體"/>
            <family val="1"/>
          </rPr>
          <t>鎮</t>
        </r>
      </text>
    </comment>
    <comment ref="O13" authorId="1">
      <text>
        <r>
          <rPr>
            <b/>
            <sz val="9"/>
            <rFont val="新細明體"/>
            <family val="1"/>
          </rPr>
          <t>鎮</t>
        </r>
      </text>
    </comment>
    <comment ref="P13" authorId="1">
      <text>
        <r>
          <rPr>
            <b/>
            <sz val="9"/>
            <rFont val="新細明體"/>
            <family val="1"/>
          </rPr>
          <t>鎮</t>
        </r>
      </text>
    </comment>
    <comment ref="Q13" authorId="1">
      <text>
        <r>
          <rPr>
            <b/>
            <sz val="9"/>
            <rFont val="新細明體"/>
            <family val="1"/>
          </rPr>
          <t>鎮</t>
        </r>
      </text>
    </comment>
    <comment ref="R13" authorId="1">
      <text>
        <r>
          <rPr>
            <b/>
            <sz val="9"/>
            <rFont val="新細明體"/>
            <family val="1"/>
          </rPr>
          <t>鎮</t>
        </r>
      </text>
    </comment>
    <comment ref="S13" authorId="1">
      <text>
        <r>
          <rPr>
            <b/>
            <sz val="9"/>
            <rFont val="新細明體"/>
            <family val="1"/>
          </rPr>
          <t>鎮</t>
        </r>
      </text>
    </comment>
    <comment ref="T13" authorId="1">
      <text>
        <r>
          <rPr>
            <b/>
            <sz val="9"/>
            <rFont val="新細明體"/>
            <family val="1"/>
          </rPr>
          <t>鎮</t>
        </r>
      </text>
    </comment>
    <comment ref="U13" authorId="1">
      <text>
        <r>
          <rPr>
            <b/>
            <sz val="9"/>
            <rFont val="Times New Roman"/>
            <family val="1"/>
          </rPr>
          <t>88</t>
        </r>
        <r>
          <rPr>
            <b/>
            <sz val="9"/>
            <rFont val="新細明體"/>
            <family val="1"/>
          </rPr>
          <t>年改制為縣轄市</t>
        </r>
      </text>
    </comment>
    <comment ref="C17" authorId="1">
      <text>
        <r>
          <rPr>
            <b/>
            <sz val="9"/>
            <rFont val="新細明體"/>
            <family val="1"/>
          </rPr>
          <t>鎮</t>
        </r>
      </text>
    </comment>
    <comment ref="M17" authorId="1">
      <text>
        <r>
          <rPr>
            <b/>
            <sz val="9"/>
            <rFont val="新細明體"/>
            <family val="1"/>
          </rPr>
          <t>鎮</t>
        </r>
      </text>
    </comment>
    <comment ref="N17" authorId="1">
      <text>
        <r>
          <rPr>
            <b/>
            <sz val="9"/>
            <rFont val="新細明體"/>
            <family val="1"/>
          </rPr>
          <t>鎮</t>
        </r>
      </text>
    </comment>
    <comment ref="O17" authorId="1">
      <text>
        <r>
          <rPr>
            <b/>
            <sz val="9"/>
            <rFont val="新細明體"/>
            <family val="1"/>
          </rPr>
          <t>鎮</t>
        </r>
      </text>
    </comment>
    <comment ref="P17" authorId="1">
      <text>
        <r>
          <rPr>
            <b/>
            <sz val="9"/>
            <rFont val="新細明體"/>
            <family val="1"/>
          </rPr>
          <t>鎮</t>
        </r>
      </text>
    </comment>
    <comment ref="Q17" authorId="1">
      <text>
        <r>
          <rPr>
            <b/>
            <sz val="9"/>
            <rFont val="新細明體"/>
            <family val="1"/>
          </rPr>
          <t xml:space="preserve">鎮
</t>
        </r>
      </text>
    </comment>
    <comment ref="R17" authorId="1">
      <text>
        <r>
          <rPr>
            <b/>
            <sz val="9"/>
            <rFont val="新細明體"/>
            <family val="1"/>
          </rPr>
          <t>鎮</t>
        </r>
      </text>
    </comment>
    <comment ref="S17" authorId="1">
      <text>
        <r>
          <rPr>
            <b/>
            <sz val="9"/>
            <rFont val="新細明體"/>
            <family val="1"/>
          </rPr>
          <t>鎮</t>
        </r>
      </text>
    </comment>
    <comment ref="T17" authorId="1">
      <text>
        <r>
          <rPr>
            <b/>
            <sz val="9"/>
            <rFont val="新細明體"/>
            <family val="1"/>
          </rPr>
          <t>鎮</t>
        </r>
      </text>
    </comment>
    <comment ref="U17" authorId="1">
      <text>
        <r>
          <rPr>
            <b/>
            <sz val="9"/>
            <rFont val="Times New Roman"/>
            <family val="1"/>
          </rPr>
          <t>88</t>
        </r>
        <r>
          <rPr>
            <b/>
            <sz val="9"/>
            <rFont val="新細明體"/>
            <family val="1"/>
          </rPr>
          <t>年改制為縣轄市</t>
        </r>
      </text>
    </comment>
    <comment ref="C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M19" authorId="0">
      <text>
        <r>
          <rPr>
            <b/>
            <sz val="9"/>
            <rFont val="新細明體"/>
            <family val="1"/>
          </rPr>
          <t>鄉</t>
        </r>
      </text>
    </comment>
    <comment ref="N19" authorId="0">
      <text>
        <r>
          <rPr>
            <b/>
            <sz val="9"/>
            <rFont val="新細明體"/>
            <family val="1"/>
          </rPr>
          <t>鄉</t>
        </r>
      </text>
    </comment>
    <comment ref="O19" authorId="0">
      <text>
        <r>
          <rPr>
            <b/>
            <sz val="9"/>
            <rFont val="新細明體"/>
            <family val="1"/>
          </rPr>
          <t>82年改制為縣轄市</t>
        </r>
      </text>
    </comment>
    <comment ref="C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M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N20" authorId="1">
      <text>
        <r>
          <rPr>
            <b/>
            <sz val="9"/>
            <rFont val="新細明體"/>
            <family val="1"/>
          </rPr>
          <t>鄉</t>
        </r>
      </text>
    </comment>
    <comment ref="O20" authorId="1">
      <text>
        <r>
          <rPr>
            <b/>
            <sz val="9"/>
            <rFont val="新細明體"/>
            <family val="1"/>
          </rPr>
          <t>鄉</t>
        </r>
      </text>
    </comment>
    <comment ref="P20" authorId="1">
      <text>
        <r>
          <rPr>
            <b/>
            <sz val="9"/>
            <rFont val="新細明體"/>
            <family val="1"/>
          </rPr>
          <t>鄉</t>
        </r>
      </text>
    </comment>
    <comment ref="Q20" authorId="1">
      <text>
        <r>
          <rPr>
            <b/>
            <sz val="9"/>
            <rFont val="新細明體"/>
            <family val="1"/>
          </rPr>
          <t>鄉</t>
        </r>
      </text>
    </comment>
    <comment ref="R20" authorId="1">
      <text>
        <r>
          <rPr>
            <b/>
            <sz val="9"/>
            <rFont val="新細明體"/>
            <family val="1"/>
          </rPr>
          <t>鄉</t>
        </r>
      </text>
    </comment>
    <comment ref="S20" authorId="1">
      <text>
        <r>
          <rPr>
            <b/>
            <sz val="9"/>
            <rFont val="Times New Roman"/>
            <family val="1"/>
          </rPr>
          <t>86</t>
        </r>
        <r>
          <rPr>
            <b/>
            <sz val="9"/>
            <rFont val="新細明體"/>
            <family val="1"/>
          </rPr>
          <t>年改制為縣轄市</t>
        </r>
      </text>
    </comment>
    <comment ref="A36" authorId="1">
      <text>
        <r>
          <rPr>
            <b/>
            <sz val="9"/>
            <rFont val="新細明體"/>
            <family val="1"/>
          </rPr>
          <t>於</t>
        </r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</t>
        </r>
        <r>
          <rPr>
            <b/>
            <sz val="9"/>
            <rFont val="Times New Roman"/>
            <family val="1"/>
          </rPr>
          <t>16</t>
        </r>
        <r>
          <rPr>
            <b/>
            <sz val="9"/>
            <rFont val="新細明體"/>
            <family val="1"/>
          </rPr>
          <t>區改為</t>
        </r>
        <r>
          <rPr>
            <b/>
            <sz val="9"/>
            <rFont val="Times New Roman"/>
            <family val="1"/>
          </rPr>
          <t>12</t>
        </r>
        <r>
          <rPr>
            <b/>
            <sz val="9"/>
            <rFont val="新細明體"/>
            <family val="1"/>
          </rPr>
          <t xml:space="preserve">行政區
</t>
        </r>
      </text>
    </comment>
    <comment ref="C90" authorId="1">
      <text>
        <r>
          <rPr>
            <b/>
            <sz val="9"/>
            <rFont val="新細明體"/>
            <family val="1"/>
          </rPr>
          <t>鄉</t>
        </r>
      </text>
    </comment>
    <comment ref="M90" authorId="1">
      <text>
        <r>
          <rPr>
            <b/>
            <sz val="9"/>
            <rFont val="新細明體"/>
            <family val="1"/>
          </rPr>
          <t>鄉</t>
        </r>
      </text>
    </comment>
    <comment ref="N90" authorId="1">
      <text>
        <r>
          <rPr>
            <b/>
            <sz val="9"/>
            <rFont val="新細明體"/>
            <family val="1"/>
          </rPr>
          <t>鄉</t>
        </r>
      </text>
    </comment>
    <comment ref="O90" authorId="1">
      <text>
        <r>
          <rPr>
            <b/>
            <sz val="9"/>
            <rFont val="新細明體"/>
            <family val="1"/>
          </rPr>
          <t>鄉</t>
        </r>
      </text>
    </comment>
    <comment ref="P90" authorId="1">
      <text>
        <r>
          <rPr>
            <b/>
            <sz val="9"/>
            <rFont val="新細明體"/>
            <family val="1"/>
          </rPr>
          <t>鄉</t>
        </r>
      </text>
    </comment>
    <comment ref="Q90" authorId="1">
      <text>
        <r>
          <rPr>
            <b/>
            <sz val="9"/>
            <rFont val="新細明體"/>
            <family val="1"/>
          </rPr>
          <t>鄉</t>
        </r>
      </text>
    </comment>
    <comment ref="R90" authorId="1">
      <text>
        <r>
          <rPr>
            <b/>
            <sz val="9"/>
            <rFont val="Times New Roman"/>
            <family val="1"/>
          </rPr>
          <t>85</t>
        </r>
        <r>
          <rPr>
            <b/>
            <sz val="9"/>
            <rFont val="新細明體"/>
            <family val="1"/>
          </rPr>
          <t>年改制為縣轄市</t>
        </r>
      </text>
    </comment>
    <comment ref="C91" authorId="1">
      <text>
        <r>
          <rPr>
            <b/>
            <sz val="9"/>
            <rFont val="新細明體"/>
            <family val="1"/>
          </rPr>
          <t>鄉</t>
        </r>
      </text>
    </comment>
    <comment ref="M91" authorId="1">
      <text>
        <r>
          <rPr>
            <b/>
            <sz val="9"/>
            <rFont val="新細明體"/>
            <family val="1"/>
          </rPr>
          <t>鄉</t>
        </r>
      </text>
    </comment>
    <comment ref="N91" authorId="1">
      <text>
        <r>
          <rPr>
            <b/>
            <sz val="9"/>
            <rFont val="新細明體"/>
            <family val="1"/>
          </rPr>
          <t>鄉</t>
        </r>
      </text>
    </comment>
    <comment ref="O91" authorId="1">
      <text>
        <r>
          <rPr>
            <b/>
            <sz val="9"/>
            <rFont val="Times New Roman"/>
            <family val="1"/>
          </rPr>
          <t>82</t>
        </r>
        <r>
          <rPr>
            <b/>
            <sz val="9"/>
            <rFont val="新細明體"/>
            <family val="1"/>
          </rPr>
          <t>年改制為縣轄市</t>
        </r>
      </text>
    </comment>
    <comment ref="C124" authorId="1">
      <text>
        <r>
          <rPr>
            <b/>
            <sz val="9"/>
            <rFont val="新細明體"/>
            <family val="1"/>
          </rPr>
          <t>鄉</t>
        </r>
      </text>
    </comment>
    <comment ref="M124" authorId="1">
      <text>
        <r>
          <rPr>
            <b/>
            <sz val="9"/>
            <rFont val="新細明體"/>
            <family val="1"/>
          </rPr>
          <t>鄉</t>
        </r>
      </text>
    </comment>
    <comment ref="N124" authorId="1">
      <text>
        <r>
          <rPr>
            <b/>
            <sz val="9"/>
            <rFont val="新細明體"/>
            <family val="1"/>
          </rPr>
          <t>鄉</t>
        </r>
      </text>
    </comment>
    <comment ref="O124" authorId="1">
      <text>
        <r>
          <rPr>
            <b/>
            <sz val="9"/>
            <rFont val="新細明體"/>
            <family val="1"/>
          </rPr>
          <t>82年改制為縣轄市</t>
        </r>
      </text>
    </comment>
    <comment ref="Z127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A127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B127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C127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D127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E127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F127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Z129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A129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B129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C129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D129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E129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F129" authorId="1">
      <text>
        <r>
          <rPr>
            <b/>
            <sz val="9"/>
            <rFont val="新細明體"/>
            <family val="1"/>
          </rPr>
          <t>併為中西區</t>
        </r>
      </text>
    </comment>
    <comment ref="A132" authorId="1">
      <text>
        <r>
          <rPr>
            <b/>
            <sz val="9"/>
            <rFont val="新細明體"/>
            <family val="1"/>
          </rPr>
          <t>93年起中區與西區合併為中西區。</t>
        </r>
      </text>
    </comment>
    <comment ref="A171" authorId="2">
      <text>
        <r>
          <rPr>
            <b/>
            <sz val="9"/>
            <rFont val="新細明體"/>
            <family val="1"/>
          </rPr>
          <t>原「三民鄉」</t>
        </r>
      </text>
    </comment>
    <comment ref="C59" authorId="1">
      <text>
        <r>
          <rPr>
            <b/>
            <sz val="9"/>
            <rFont val="新細明體"/>
            <family val="1"/>
          </rPr>
          <t>鄉</t>
        </r>
      </text>
    </comment>
    <comment ref="M59" authorId="1">
      <text>
        <r>
          <rPr>
            <b/>
            <sz val="9"/>
            <rFont val="新細明體"/>
            <family val="1"/>
          </rPr>
          <t>鄉</t>
        </r>
      </text>
    </comment>
    <comment ref="N59" authorId="1">
      <text>
        <r>
          <rPr>
            <b/>
            <sz val="9"/>
            <rFont val="Times New Roman"/>
            <family val="1"/>
          </rPr>
          <t>81</t>
        </r>
        <r>
          <rPr>
            <b/>
            <sz val="9"/>
            <rFont val="新細明體"/>
            <family val="1"/>
          </rPr>
          <t>年改制為縣轄市</t>
        </r>
      </text>
    </comment>
    <comment ref="C57" authorId="1">
      <text>
        <r>
          <rPr>
            <b/>
            <sz val="9"/>
            <rFont val="新細明體"/>
            <family val="1"/>
          </rPr>
          <t>鄉</t>
        </r>
      </text>
    </comment>
    <comment ref="M57" authorId="1">
      <text>
        <r>
          <rPr>
            <b/>
            <sz val="9"/>
            <rFont val="新細明體"/>
            <family val="1"/>
          </rPr>
          <t>鄉</t>
        </r>
      </text>
    </comment>
    <comment ref="N57" authorId="1">
      <text>
        <r>
          <rPr>
            <b/>
            <sz val="9"/>
            <rFont val="新細明體"/>
            <family val="1"/>
          </rPr>
          <t>鄉</t>
        </r>
      </text>
    </comment>
    <comment ref="O57" authorId="1">
      <text>
        <r>
          <rPr>
            <b/>
            <sz val="9"/>
            <rFont val="新細明體"/>
            <family val="1"/>
          </rPr>
          <t>鄉</t>
        </r>
      </text>
    </comment>
    <comment ref="P57" authorId="1">
      <text>
        <r>
          <rPr>
            <b/>
            <sz val="9"/>
            <rFont val="新細明體"/>
            <family val="1"/>
          </rPr>
          <t>鄉</t>
        </r>
      </text>
    </comment>
    <comment ref="Q57" authorId="1">
      <text>
        <r>
          <rPr>
            <b/>
            <sz val="9"/>
            <rFont val="Times New Roman"/>
            <family val="1"/>
          </rPr>
          <t>84</t>
        </r>
        <r>
          <rPr>
            <b/>
            <sz val="9"/>
            <rFont val="新細明體"/>
            <family val="1"/>
          </rPr>
          <t>年改制為縣轄市</t>
        </r>
      </text>
    </comment>
    <comment ref="C53" authorId="0">
      <text>
        <r>
          <rPr>
            <b/>
            <sz val="9"/>
            <rFont val="新細明體"/>
            <family val="1"/>
          </rPr>
          <t>鎮</t>
        </r>
      </text>
    </comment>
    <comment ref="M53" authorId="0">
      <text>
        <r>
          <rPr>
            <b/>
            <sz val="9"/>
            <rFont val="新細明體"/>
            <family val="1"/>
          </rPr>
          <t>鎮</t>
        </r>
      </text>
    </comment>
    <comment ref="N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O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P53" authorId="0">
      <text>
        <r>
          <rPr>
            <b/>
            <sz val="9"/>
            <rFont val="新細明體"/>
            <family val="1"/>
          </rPr>
          <t>鎮</t>
        </r>
      </text>
    </comment>
    <comment ref="Q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R53" authorId="0">
      <text>
        <r>
          <rPr>
            <b/>
            <sz val="9"/>
            <rFont val="新細明體"/>
            <family val="1"/>
          </rPr>
          <t>鎮</t>
        </r>
      </text>
    </comment>
    <comment ref="S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T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U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V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W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X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Y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Z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A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B53" authorId="0">
      <text>
        <r>
          <rPr>
            <b/>
            <sz val="9"/>
            <rFont val="新細明體"/>
            <family val="1"/>
          </rPr>
          <t>鎮</t>
        </r>
      </text>
    </comment>
    <comment ref="AC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D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E53" authorId="0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F53" authorId="0">
      <text>
        <r>
          <rPr>
            <b/>
            <sz val="9"/>
            <rFont val="新細明體"/>
            <family val="1"/>
          </rPr>
          <t>99年8月改制為縣轄市</t>
        </r>
      </text>
    </comment>
    <comment ref="C186" authorId="1">
      <text>
        <r>
          <rPr>
            <b/>
            <sz val="9"/>
            <rFont val="新細明體"/>
            <family val="1"/>
          </rPr>
          <t>新竹縣之新竹市</t>
        </r>
        <r>
          <rPr>
            <b/>
            <sz val="9"/>
            <rFont val="Times New Roman"/>
            <family val="1"/>
          </rPr>
          <t>243,218</t>
        </r>
        <r>
          <rPr>
            <b/>
            <sz val="9"/>
            <rFont val="新細明體"/>
            <family val="1"/>
          </rPr>
          <t>人、香山鄉</t>
        </r>
        <r>
          <rPr>
            <b/>
            <sz val="9"/>
            <rFont val="Times New Roman"/>
            <family val="1"/>
          </rPr>
          <t>41,519</t>
        </r>
        <r>
          <rPr>
            <b/>
            <sz val="9"/>
            <rFont val="新細明體"/>
            <family val="1"/>
          </rPr>
          <t xml:space="preserve">人另列下面
</t>
        </r>
      </text>
    </comment>
    <comment ref="C187" authorId="1">
      <text>
        <r>
          <rPr>
            <b/>
            <sz val="9"/>
            <rFont val="新細明體"/>
            <family val="1"/>
          </rPr>
          <t>鄉</t>
        </r>
      </text>
    </comment>
    <comment ref="C281" authorId="1">
      <text>
        <r>
          <rPr>
            <b/>
            <sz val="9"/>
            <rFont val="新細明體"/>
            <family val="1"/>
          </rPr>
          <t>嘉義市</t>
        </r>
        <r>
          <rPr>
            <b/>
            <sz val="9"/>
            <rFont val="Times New Roman"/>
            <family val="1"/>
          </rPr>
          <t>251,840</t>
        </r>
        <r>
          <rPr>
            <b/>
            <sz val="9"/>
            <rFont val="新細明體"/>
            <family val="1"/>
          </rPr>
          <t>人列下面</t>
        </r>
      </text>
    </comment>
    <comment ref="C282" authorId="1">
      <text>
        <r>
          <rPr>
            <b/>
            <sz val="9"/>
            <rFont val="新細明體"/>
            <family val="1"/>
          </rPr>
          <t>鄉</t>
        </r>
      </text>
    </comment>
    <comment ref="M282" authorId="1">
      <text>
        <r>
          <rPr>
            <b/>
            <sz val="9"/>
            <rFont val="新細明體"/>
            <family val="1"/>
          </rPr>
          <t>80年改制為縣轄市</t>
        </r>
      </text>
    </comment>
    <comment ref="C283" authorId="1">
      <text>
        <r>
          <rPr>
            <b/>
            <sz val="9"/>
            <rFont val="新細明體"/>
            <family val="1"/>
          </rPr>
          <t>鎮</t>
        </r>
      </text>
    </comment>
    <comment ref="M283" authorId="1">
      <text>
        <r>
          <rPr>
            <b/>
            <sz val="9"/>
            <rFont val="新細明體"/>
            <family val="1"/>
          </rPr>
          <t>鎮</t>
        </r>
      </text>
    </comment>
    <comment ref="N283" authorId="1">
      <text>
        <r>
          <rPr>
            <b/>
            <sz val="9"/>
            <rFont val="Times New Roman"/>
            <family val="1"/>
          </rPr>
          <t>81</t>
        </r>
        <r>
          <rPr>
            <b/>
            <sz val="9"/>
            <rFont val="新細明體"/>
            <family val="1"/>
          </rPr>
          <t>年改制為縣轄市</t>
        </r>
      </text>
    </comment>
    <comment ref="C299" authorId="1">
      <text>
        <r>
          <rPr>
            <b/>
            <sz val="9"/>
            <rFont val="新細明體"/>
            <family val="1"/>
          </rPr>
          <t>吳鳳鄉</t>
        </r>
      </text>
    </comment>
    <comment ref="A380" authorId="1">
      <text>
        <r>
          <rPr>
            <b/>
            <sz val="9"/>
            <rFont val="Times New Roman"/>
            <family val="1"/>
          </rPr>
          <t>71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7</t>
        </r>
        <r>
          <rPr>
            <b/>
            <sz val="9"/>
            <rFont val="新細明體"/>
            <family val="1"/>
          </rPr>
          <t>月為省轄市</t>
        </r>
      </text>
    </comment>
    <comment ref="A384" authorId="1">
      <text>
        <r>
          <rPr>
            <b/>
            <sz val="9"/>
            <rFont val="Times New Roman"/>
            <family val="1"/>
          </rPr>
          <t>71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7</t>
        </r>
        <r>
          <rPr>
            <b/>
            <sz val="9"/>
            <rFont val="新細明體"/>
            <family val="1"/>
          </rPr>
          <t>月為省轄市</t>
        </r>
      </text>
    </comment>
    <comment ref="L36" authorId="1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年起改</t>
        </r>
        <r>
          <rPr>
            <b/>
            <sz val="9"/>
            <rFont val="新細明體"/>
            <family val="1"/>
          </rPr>
          <t>為</t>
        </r>
        <r>
          <rPr>
            <b/>
            <sz val="9"/>
            <rFont val="Times New Roman"/>
            <family val="1"/>
          </rPr>
          <t>12</t>
        </r>
        <r>
          <rPr>
            <b/>
            <sz val="9"/>
            <rFont val="新細明體"/>
            <family val="1"/>
          </rPr>
          <t>區</t>
        </r>
      </text>
    </comment>
    <comment ref="D53" authorId="0">
      <text>
        <r>
          <rPr>
            <b/>
            <sz val="9"/>
            <rFont val="新細明體"/>
            <family val="1"/>
          </rPr>
          <t>鎮</t>
        </r>
      </text>
    </comment>
    <comment ref="E53" authorId="0">
      <text>
        <r>
          <rPr>
            <b/>
            <sz val="9"/>
            <rFont val="新細明體"/>
            <family val="1"/>
          </rPr>
          <t>鎮</t>
        </r>
      </text>
    </comment>
    <comment ref="F53" authorId="0">
      <text>
        <r>
          <rPr>
            <b/>
            <sz val="9"/>
            <rFont val="新細明體"/>
            <family val="1"/>
          </rPr>
          <t>鎮</t>
        </r>
      </text>
    </comment>
    <comment ref="G53" authorId="0">
      <text>
        <r>
          <rPr>
            <b/>
            <sz val="9"/>
            <rFont val="新細明體"/>
            <family val="1"/>
          </rPr>
          <t>鎮</t>
        </r>
      </text>
    </comment>
    <comment ref="H53" authorId="0">
      <text>
        <r>
          <rPr>
            <b/>
            <sz val="9"/>
            <rFont val="新細明體"/>
            <family val="1"/>
          </rPr>
          <t>鎮</t>
        </r>
      </text>
    </comment>
    <comment ref="I53" authorId="0">
      <text>
        <r>
          <rPr>
            <b/>
            <sz val="9"/>
            <rFont val="新細明體"/>
            <family val="1"/>
          </rPr>
          <t>鎮</t>
        </r>
      </text>
    </comment>
    <comment ref="J53" authorId="0">
      <text>
        <r>
          <rPr>
            <b/>
            <sz val="9"/>
            <rFont val="新細明體"/>
            <family val="1"/>
          </rPr>
          <t>鎮</t>
        </r>
      </text>
    </comment>
    <comment ref="K53" authorId="0">
      <text>
        <r>
          <rPr>
            <b/>
            <sz val="9"/>
            <rFont val="新細明體"/>
            <family val="1"/>
          </rPr>
          <t>鎮</t>
        </r>
      </text>
    </comment>
    <comment ref="L53" authorId="0">
      <text>
        <r>
          <rPr>
            <b/>
            <sz val="9"/>
            <rFont val="新細明體"/>
            <family val="1"/>
          </rPr>
          <t>鎮</t>
        </r>
      </text>
    </comment>
    <comment ref="D57" authorId="1">
      <text>
        <r>
          <rPr>
            <b/>
            <sz val="9"/>
            <rFont val="新細明體"/>
            <family val="1"/>
          </rPr>
          <t>鄉</t>
        </r>
      </text>
    </comment>
    <comment ref="E57" authorId="1">
      <text>
        <r>
          <rPr>
            <b/>
            <sz val="9"/>
            <rFont val="新細明體"/>
            <family val="1"/>
          </rPr>
          <t>鄉</t>
        </r>
      </text>
    </comment>
    <comment ref="F57" authorId="1">
      <text>
        <r>
          <rPr>
            <b/>
            <sz val="9"/>
            <rFont val="新細明體"/>
            <family val="1"/>
          </rPr>
          <t>鄉</t>
        </r>
      </text>
    </comment>
    <comment ref="G57" authorId="1">
      <text>
        <r>
          <rPr>
            <b/>
            <sz val="9"/>
            <rFont val="新細明體"/>
            <family val="1"/>
          </rPr>
          <t>鄉</t>
        </r>
      </text>
    </comment>
    <comment ref="H57" authorId="1">
      <text>
        <r>
          <rPr>
            <b/>
            <sz val="9"/>
            <rFont val="新細明體"/>
            <family val="1"/>
          </rPr>
          <t>鄉</t>
        </r>
      </text>
    </comment>
    <comment ref="I57" authorId="1">
      <text>
        <r>
          <rPr>
            <b/>
            <sz val="9"/>
            <rFont val="新細明體"/>
            <family val="1"/>
          </rPr>
          <t>鄉</t>
        </r>
      </text>
    </comment>
    <comment ref="J57" authorId="1">
      <text>
        <r>
          <rPr>
            <b/>
            <sz val="9"/>
            <rFont val="新細明體"/>
            <family val="1"/>
          </rPr>
          <t>鄉</t>
        </r>
      </text>
    </comment>
    <comment ref="K57" authorId="1">
      <text>
        <r>
          <rPr>
            <b/>
            <sz val="9"/>
            <rFont val="新細明體"/>
            <family val="1"/>
          </rPr>
          <t>鄉</t>
        </r>
      </text>
    </comment>
    <comment ref="L57" authorId="1">
      <text>
        <r>
          <rPr>
            <b/>
            <sz val="9"/>
            <rFont val="新細明體"/>
            <family val="1"/>
          </rPr>
          <t>鄉</t>
        </r>
      </text>
    </comment>
    <comment ref="D59" authorId="1">
      <text>
        <r>
          <rPr>
            <b/>
            <sz val="9"/>
            <rFont val="新細明體"/>
            <family val="1"/>
          </rPr>
          <t>鄉</t>
        </r>
      </text>
    </comment>
    <comment ref="E59" authorId="1">
      <text>
        <r>
          <rPr>
            <b/>
            <sz val="9"/>
            <rFont val="新細明體"/>
            <family val="1"/>
          </rPr>
          <t>鄉</t>
        </r>
      </text>
    </comment>
    <comment ref="F59" authorId="1">
      <text>
        <r>
          <rPr>
            <b/>
            <sz val="9"/>
            <rFont val="新細明體"/>
            <family val="1"/>
          </rPr>
          <t>鄉</t>
        </r>
      </text>
    </comment>
    <comment ref="G59" authorId="1">
      <text>
        <r>
          <rPr>
            <b/>
            <sz val="9"/>
            <rFont val="新細明體"/>
            <family val="1"/>
          </rPr>
          <t>鄉</t>
        </r>
      </text>
    </comment>
    <comment ref="H59" authorId="1">
      <text>
        <r>
          <rPr>
            <b/>
            <sz val="9"/>
            <rFont val="新細明體"/>
            <family val="1"/>
          </rPr>
          <t>鄉</t>
        </r>
      </text>
    </comment>
    <comment ref="I59" authorId="1">
      <text>
        <r>
          <rPr>
            <b/>
            <sz val="9"/>
            <rFont val="新細明體"/>
            <family val="1"/>
          </rPr>
          <t>鄉</t>
        </r>
      </text>
    </comment>
    <comment ref="J59" authorId="1">
      <text>
        <r>
          <rPr>
            <b/>
            <sz val="9"/>
            <rFont val="新細明體"/>
            <family val="1"/>
          </rPr>
          <t>鄉</t>
        </r>
      </text>
    </comment>
    <comment ref="K59" authorId="1">
      <text>
        <r>
          <rPr>
            <b/>
            <sz val="9"/>
            <rFont val="新細明體"/>
            <family val="1"/>
          </rPr>
          <t>鄉</t>
        </r>
      </text>
    </comment>
    <comment ref="L59" authorId="1">
      <text>
        <r>
          <rPr>
            <b/>
            <sz val="9"/>
            <rFont val="新細明體"/>
            <family val="1"/>
          </rPr>
          <t>鄉</t>
        </r>
      </text>
    </comment>
    <comment ref="D90" authorId="1">
      <text>
        <r>
          <rPr>
            <b/>
            <sz val="9"/>
            <rFont val="新細明體"/>
            <family val="1"/>
          </rPr>
          <t>鄉</t>
        </r>
      </text>
    </comment>
    <comment ref="E90" authorId="1">
      <text>
        <r>
          <rPr>
            <b/>
            <sz val="9"/>
            <rFont val="新細明體"/>
            <family val="1"/>
          </rPr>
          <t>鄉</t>
        </r>
      </text>
    </comment>
    <comment ref="F90" authorId="1">
      <text>
        <r>
          <rPr>
            <b/>
            <sz val="9"/>
            <rFont val="新細明體"/>
            <family val="1"/>
          </rPr>
          <t>鄉</t>
        </r>
      </text>
    </comment>
    <comment ref="G90" authorId="1">
      <text>
        <r>
          <rPr>
            <b/>
            <sz val="9"/>
            <rFont val="新細明體"/>
            <family val="1"/>
          </rPr>
          <t>鄉</t>
        </r>
      </text>
    </comment>
    <comment ref="H90" authorId="1">
      <text>
        <r>
          <rPr>
            <b/>
            <sz val="9"/>
            <rFont val="新細明體"/>
            <family val="1"/>
          </rPr>
          <t>鄉</t>
        </r>
      </text>
    </comment>
    <comment ref="I90" authorId="1">
      <text>
        <r>
          <rPr>
            <b/>
            <sz val="9"/>
            <rFont val="新細明體"/>
            <family val="1"/>
          </rPr>
          <t>鄉</t>
        </r>
      </text>
    </comment>
    <comment ref="J90" authorId="1">
      <text>
        <r>
          <rPr>
            <b/>
            <sz val="9"/>
            <rFont val="新細明體"/>
            <family val="1"/>
          </rPr>
          <t>鄉</t>
        </r>
      </text>
    </comment>
    <comment ref="K90" authorId="1">
      <text>
        <r>
          <rPr>
            <b/>
            <sz val="9"/>
            <rFont val="新細明體"/>
            <family val="1"/>
          </rPr>
          <t>鄉</t>
        </r>
      </text>
    </comment>
    <comment ref="L90" authorId="1">
      <text>
        <r>
          <rPr>
            <b/>
            <sz val="9"/>
            <rFont val="新細明體"/>
            <family val="1"/>
          </rPr>
          <t>鄉</t>
        </r>
      </text>
    </comment>
    <comment ref="D91" authorId="1">
      <text>
        <r>
          <rPr>
            <b/>
            <sz val="9"/>
            <rFont val="新細明體"/>
            <family val="1"/>
          </rPr>
          <t>鄉</t>
        </r>
      </text>
    </comment>
    <comment ref="E91" authorId="1">
      <text>
        <r>
          <rPr>
            <b/>
            <sz val="9"/>
            <rFont val="新細明體"/>
            <family val="1"/>
          </rPr>
          <t>鄉</t>
        </r>
      </text>
    </comment>
    <comment ref="F91" authorId="1">
      <text>
        <r>
          <rPr>
            <b/>
            <sz val="9"/>
            <rFont val="新細明體"/>
            <family val="1"/>
          </rPr>
          <t>鄉</t>
        </r>
      </text>
    </comment>
    <comment ref="G91" authorId="1">
      <text>
        <r>
          <rPr>
            <b/>
            <sz val="9"/>
            <rFont val="新細明體"/>
            <family val="1"/>
          </rPr>
          <t>鄉</t>
        </r>
      </text>
    </comment>
    <comment ref="H91" authorId="1">
      <text>
        <r>
          <rPr>
            <b/>
            <sz val="9"/>
            <rFont val="新細明體"/>
            <family val="1"/>
          </rPr>
          <t>鄉</t>
        </r>
      </text>
    </comment>
    <comment ref="I91" authorId="1">
      <text>
        <r>
          <rPr>
            <b/>
            <sz val="9"/>
            <rFont val="新細明體"/>
            <family val="1"/>
          </rPr>
          <t>鄉</t>
        </r>
      </text>
    </comment>
    <comment ref="J91" authorId="1">
      <text>
        <r>
          <rPr>
            <b/>
            <sz val="9"/>
            <rFont val="新細明體"/>
            <family val="1"/>
          </rPr>
          <t>鄉</t>
        </r>
      </text>
    </comment>
    <comment ref="K91" authorId="1">
      <text>
        <r>
          <rPr>
            <b/>
            <sz val="9"/>
            <rFont val="新細明體"/>
            <family val="1"/>
          </rPr>
          <t>鄉</t>
        </r>
      </text>
    </comment>
    <comment ref="L91" authorId="1">
      <text>
        <r>
          <rPr>
            <b/>
            <sz val="9"/>
            <rFont val="新細明體"/>
            <family val="1"/>
          </rPr>
          <t>鄉</t>
        </r>
      </text>
    </comment>
    <comment ref="D124" authorId="1">
      <text>
        <r>
          <rPr>
            <b/>
            <sz val="9"/>
            <rFont val="新細明體"/>
            <family val="1"/>
          </rPr>
          <t>鄉</t>
        </r>
      </text>
    </comment>
    <comment ref="E124" authorId="1">
      <text>
        <r>
          <rPr>
            <b/>
            <sz val="9"/>
            <rFont val="新細明體"/>
            <family val="1"/>
          </rPr>
          <t>鄉</t>
        </r>
      </text>
    </comment>
    <comment ref="F124" authorId="1">
      <text>
        <r>
          <rPr>
            <b/>
            <sz val="9"/>
            <rFont val="新細明體"/>
            <family val="1"/>
          </rPr>
          <t>鄉</t>
        </r>
      </text>
    </comment>
    <comment ref="G124" authorId="1">
      <text>
        <r>
          <rPr>
            <b/>
            <sz val="9"/>
            <rFont val="新細明體"/>
            <family val="1"/>
          </rPr>
          <t>鄉</t>
        </r>
      </text>
    </comment>
    <comment ref="H124" authorId="1">
      <text>
        <r>
          <rPr>
            <b/>
            <sz val="9"/>
            <rFont val="新細明體"/>
            <family val="1"/>
          </rPr>
          <t>鄉</t>
        </r>
      </text>
    </comment>
    <comment ref="I124" authorId="1">
      <text>
        <r>
          <rPr>
            <b/>
            <sz val="9"/>
            <rFont val="新細明體"/>
            <family val="1"/>
          </rPr>
          <t>鄉</t>
        </r>
      </text>
    </comment>
    <comment ref="J124" authorId="1">
      <text>
        <r>
          <rPr>
            <b/>
            <sz val="9"/>
            <rFont val="新細明體"/>
            <family val="1"/>
          </rPr>
          <t>鄉</t>
        </r>
      </text>
    </comment>
    <comment ref="K124" authorId="1">
      <text>
        <r>
          <rPr>
            <b/>
            <sz val="9"/>
            <rFont val="新細明體"/>
            <family val="1"/>
          </rPr>
          <t>鄉</t>
        </r>
      </text>
    </comment>
    <comment ref="L124" authorId="1">
      <text>
        <r>
          <rPr>
            <b/>
            <sz val="9"/>
            <rFont val="新細明體"/>
            <family val="1"/>
          </rPr>
          <t>鄉</t>
        </r>
      </text>
    </comment>
    <comment ref="D187" authorId="1">
      <text>
        <r>
          <rPr>
            <b/>
            <sz val="9"/>
            <rFont val="新細明體"/>
            <family val="1"/>
          </rPr>
          <t>鄉</t>
        </r>
      </text>
    </comment>
    <comment ref="E187" authorId="1">
      <text>
        <r>
          <rPr>
            <b/>
            <sz val="9"/>
            <rFont val="新細明體"/>
            <family val="1"/>
          </rPr>
          <t>鄉</t>
        </r>
      </text>
    </comment>
    <comment ref="F187" authorId="1">
      <text>
        <r>
          <rPr>
            <b/>
            <sz val="9"/>
            <rFont val="新細明體"/>
            <family val="1"/>
          </rPr>
          <t>鄉</t>
        </r>
      </text>
    </comment>
    <comment ref="G187" authorId="1">
      <text>
        <r>
          <rPr>
            <b/>
            <sz val="9"/>
            <rFont val="新細明體"/>
            <family val="1"/>
          </rPr>
          <t>鄉</t>
        </r>
      </text>
    </comment>
    <comment ref="H187" authorId="1">
      <text>
        <r>
          <rPr>
            <b/>
            <sz val="9"/>
            <rFont val="新細明體"/>
            <family val="1"/>
          </rPr>
          <t>鄉</t>
        </r>
      </text>
    </comment>
    <comment ref="I187" authorId="1">
      <text>
        <r>
          <rPr>
            <b/>
            <sz val="9"/>
            <rFont val="新細明體"/>
            <family val="1"/>
          </rPr>
          <t>鄉</t>
        </r>
      </text>
    </comment>
    <comment ref="J187" authorId="0">
      <text>
        <r>
          <rPr>
            <sz val="9"/>
            <rFont val="新細明體"/>
            <family val="1"/>
          </rPr>
          <t>77改縣轄市</t>
        </r>
      </text>
    </comment>
    <comment ref="AK202" authorId="3">
      <text>
        <r>
          <rPr>
            <b/>
            <sz val="9"/>
            <rFont val="Tahoma"/>
            <family val="2"/>
          </rPr>
          <t>104</t>
        </r>
        <r>
          <rPr>
            <b/>
            <sz val="9"/>
            <rFont val="細明體"/>
            <family val="3"/>
          </rPr>
          <t>年10月改縣轄市</t>
        </r>
      </text>
    </comment>
    <comment ref="AK221" authorId="3">
      <text>
        <r>
          <rPr>
            <b/>
            <sz val="9"/>
            <rFont val="Tahoma"/>
            <family val="2"/>
          </rPr>
          <t>104</t>
        </r>
        <r>
          <rPr>
            <b/>
            <sz val="9"/>
            <rFont val="細明體"/>
            <family val="3"/>
          </rPr>
          <t>年8月改縣轄市</t>
        </r>
      </text>
    </comment>
    <comment ref="D282" authorId="1">
      <text>
        <r>
          <rPr>
            <b/>
            <sz val="9"/>
            <rFont val="新細明體"/>
            <family val="1"/>
          </rPr>
          <t>鄉</t>
        </r>
      </text>
    </comment>
    <comment ref="E282" authorId="1">
      <text>
        <r>
          <rPr>
            <b/>
            <sz val="9"/>
            <rFont val="新細明體"/>
            <family val="1"/>
          </rPr>
          <t>鄉</t>
        </r>
      </text>
    </comment>
    <comment ref="F282" authorId="1">
      <text>
        <r>
          <rPr>
            <b/>
            <sz val="9"/>
            <rFont val="新細明體"/>
            <family val="1"/>
          </rPr>
          <t>鄉</t>
        </r>
      </text>
    </comment>
    <comment ref="G282" authorId="1">
      <text>
        <r>
          <rPr>
            <b/>
            <sz val="9"/>
            <rFont val="新細明體"/>
            <family val="1"/>
          </rPr>
          <t>鄉</t>
        </r>
      </text>
    </comment>
    <comment ref="H282" authorId="1">
      <text>
        <r>
          <rPr>
            <b/>
            <sz val="9"/>
            <rFont val="新細明體"/>
            <family val="1"/>
          </rPr>
          <t>鄉</t>
        </r>
      </text>
    </comment>
    <comment ref="I282" authorId="1">
      <text>
        <r>
          <rPr>
            <b/>
            <sz val="9"/>
            <rFont val="新細明體"/>
            <family val="1"/>
          </rPr>
          <t>鄉</t>
        </r>
      </text>
    </comment>
    <comment ref="J282" authorId="1">
      <text>
        <r>
          <rPr>
            <b/>
            <sz val="9"/>
            <rFont val="新細明體"/>
            <family val="1"/>
          </rPr>
          <t>鄉</t>
        </r>
      </text>
    </comment>
    <comment ref="K282" authorId="1">
      <text>
        <r>
          <rPr>
            <b/>
            <sz val="9"/>
            <rFont val="新細明體"/>
            <family val="1"/>
          </rPr>
          <t>鄉</t>
        </r>
      </text>
    </comment>
    <comment ref="L282" authorId="1">
      <text>
        <r>
          <rPr>
            <b/>
            <sz val="9"/>
            <rFont val="新細明體"/>
            <family val="1"/>
          </rPr>
          <t>鄉</t>
        </r>
      </text>
    </comment>
    <comment ref="D283" authorId="1">
      <text>
        <r>
          <rPr>
            <b/>
            <sz val="9"/>
            <rFont val="新細明體"/>
            <family val="1"/>
          </rPr>
          <t>鎮</t>
        </r>
      </text>
    </comment>
    <comment ref="E283" authorId="1">
      <text>
        <r>
          <rPr>
            <b/>
            <sz val="9"/>
            <rFont val="新細明體"/>
            <family val="1"/>
          </rPr>
          <t>鎮</t>
        </r>
      </text>
    </comment>
    <comment ref="F283" authorId="1">
      <text>
        <r>
          <rPr>
            <b/>
            <sz val="9"/>
            <rFont val="新細明體"/>
            <family val="1"/>
          </rPr>
          <t>鎮</t>
        </r>
      </text>
    </comment>
    <comment ref="G283" authorId="1">
      <text>
        <r>
          <rPr>
            <b/>
            <sz val="9"/>
            <rFont val="新細明體"/>
            <family val="1"/>
          </rPr>
          <t>鎮</t>
        </r>
      </text>
    </comment>
    <comment ref="H283" authorId="1">
      <text>
        <r>
          <rPr>
            <b/>
            <sz val="9"/>
            <rFont val="新細明體"/>
            <family val="1"/>
          </rPr>
          <t>鎮</t>
        </r>
      </text>
    </comment>
    <comment ref="I283" authorId="1">
      <text>
        <r>
          <rPr>
            <b/>
            <sz val="9"/>
            <rFont val="新細明體"/>
            <family val="1"/>
          </rPr>
          <t>鎮</t>
        </r>
      </text>
    </comment>
    <comment ref="J283" authorId="1">
      <text>
        <r>
          <rPr>
            <b/>
            <sz val="9"/>
            <rFont val="新細明體"/>
            <family val="1"/>
          </rPr>
          <t>鎮</t>
        </r>
      </text>
    </comment>
    <comment ref="K283" authorId="1">
      <text>
        <r>
          <rPr>
            <b/>
            <sz val="9"/>
            <rFont val="新細明體"/>
            <family val="1"/>
          </rPr>
          <t>鎮</t>
        </r>
      </text>
    </comment>
    <comment ref="L283" authorId="1">
      <text>
        <r>
          <rPr>
            <b/>
            <sz val="9"/>
            <rFont val="新細明體"/>
            <family val="1"/>
          </rPr>
          <t>鎮</t>
        </r>
      </text>
    </comment>
    <comment ref="D299" authorId="1">
      <text>
        <r>
          <rPr>
            <b/>
            <sz val="9"/>
            <rFont val="新細明體"/>
            <family val="1"/>
          </rPr>
          <t>吳鳳鄉</t>
        </r>
      </text>
    </comment>
    <comment ref="E299" authorId="1">
      <text>
        <r>
          <rPr>
            <b/>
            <sz val="9"/>
            <rFont val="新細明體"/>
            <family val="1"/>
          </rPr>
          <t>吳鳳鄉</t>
        </r>
      </text>
    </comment>
    <comment ref="F299" authorId="1">
      <text>
        <r>
          <rPr>
            <b/>
            <sz val="9"/>
            <rFont val="新細明體"/>
            <family val="1"/>
          </rPr>
          <t>吳鳳鄉</t>
        </r>
      </text>
    </comment>
    <comment ref="G299" authorId="1">
      <text>
        <r>
          <rPr>
            <b/>
            <sz val="9"/>
            <rFont val="新細明體"/>
            <family val="1"/>
          </rPr>
          <t>吳鳳鄉</t>
        </r>
      </text>
    </comment>
    <comment ref="H299" authorId="1">
      <text>
        <r>
          <rPr>
            <b/>
            <sz val="9"/>
            <rFont val="新細明體"/>
            <family val="1"/>
          </rPr>
          <t>吳鳳鄉</t>
        </r>
      </text>
    </comment>
    <comment ref="I299" authorId="1">
      <text>
        <r>
          <rPr>
            <b/>
            <sz val="9"/>
            <rFont val="新細明體"/>
            <family val="1"/>
          </rPr>
          <t>吳鳳鄉</t>
        </r>
      </text>
    </comment>
    <comment ref="J299" authorId="3">
      <text>
        <r>
          <rPr>
            <b/>
            <sz val="9"/>
            <rFont val="細明體"/>
            <family val="3"/>
          </rPr>
          <t>77年吳鳳鄉改阿里山鄉</t>
        </r>
        <r>
          <rPr>
            <sz val="9"/>
            <rFont val="Tahoma"/>
            <family val="2"/>
          </rPr>
          <t xml:space="preserve">
</t>
        </r>
      </text>
    </comment>
    <comment ref="D380" authorId="0">
      <text>
        <r>
          <rPr>
            <sz val="9"/>
            <rFont val="新細明體"/>
            <family val="1"/>
          </rPr>
          <t>71年起改省轄市</t>
        </r>
        <r>
          <rPr>
            <sz val="11"/>
            <rFont val="新細明體"/>
            <family val="1"/>
          </rPr>
          <t xml:space="preserve">
</t>
        </r>
      </text>
    </comment>
    <comment ref="D381" authorId="1">
      <text>
        <r>
          <rPr>
            <b/>
            <sz val="9"/>
            <rFont val="新細明體"/>
            <family val="1"/>
          </rPr>
          <t>未分區</t>
        </r>
      </text>
    </comment>
    <comment ref="E381" authorId="1">
      <text>
        <r>
          <rPr>
            <b/>
            <sz val="9"/>
            <rFont val="新細明體"/>
            <family val="1"/>
          </rPr>
          <t>未分區</t>
        </r>
      </text>
    </comment>
    <comment ref="F381" authorId="1">
      <text>
        <r>
          <rPr>
            <b/>
            <sz val="9"/>
            <rFont val="新細明體"/>
            <family val="1"/>
          </rPr>
          <t>未分區</t>
        </r>
      </text>
    </comment>
    <comment ref="G381" authorId="1">
      <text>
        <r>
          <rPr>
            <b/>
            <sz val="9"/>
            <rFont val="新細明體"/>
            <family val="1"/>
          </rPr>
          <t>未分區</t>
        </r>
      </text>
    </comment>
    <comment ref="H381" authorId="1">
      <text>
        <r>
          <rPr>
            <b/>
            <sz val="9"/>
            <rFont val="新細明體"/>
            <family val="1"/>
          </rPr>
          <t>未分區</t>
        </r>
      </text>
    </comment>
    <comment ref="I381" authorId="1">
      <text>
        <r>
          <rPr>
            <b/>
            <sz val="9"/>
            <rFont val="新細明體"/>
            <family val="1"/>
          </rPr>
          <t>未分區</t>
        </r>
      </text>
    </comment>
    <comment ref="J381" authorId="1">
      <text>
        <r>
          <rPr>
            <b/>
            <sz val="9"/>
            <rFont val="新細明體"/>
            <family val="1"/>
          </rPr>
          <t>未分區</t>
        </r>
      </text>
    </comment>
    <comment ref="K381" authorId="1">
      <text>
        <r>
          <rPr>
            <b/>
            <sz val="9"/>
            <rFont val="新細明體"/>
            <family val="1"/>
          </rPr>
          <t>未分區</t>
        </r>
      </text>
    </comment>
    <comment ref="L381" authorId="1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年起設</t>
        </r>
        <r>
          <rPr>
            <b/>
            <sz val="9"/>
            <rFont val="Times New Roman"/>
            <family val="1"/>
          </rPr>
          <t>3</t>
        </r>
        <r>
          <rPr>
            <b/>
            <sz val="9"/>
            <rFont val="新細明體"/>
            <family val="1"/>
          </rPr>
          <t>區</t>
        </r>
      </text>
    </comment>
    <comment ref="D384" authorId="0">
      <text>
        <r>
          <rPr>
            <sz val="9"/>
            <rFont val="新細明體"/>
            <family val="1"/>
          </rPr>
          <t>71年起改省轄市</t>
        </r>
        <r>
          <rPr>
            <sz val="11"/>
            <rFont val="新細明體"/>
            <family val="1"/>
          </rPr>
          <t xml:space="preserve">
</t>
        </r>
      </text>
    </comment>
    <comment ref="D385" authorId="1">
      <text>
        <r>
          <rPr>
            <b/>
            <sz val="9"/>
            <rFont val="新細明體"/>
            <family val="1"/>
          </rPr>
          <t>未分區</t>
        </r>
      </text>
    </comment>
    <comment ref="E385" authorId="1">
      <text>
        <r>
          <rPr>
            <b/>
            <sz val="9"/>
            <rFont val="新細明體"/>
            <family val="1"/>
          </rPr>
          <t>未分區</t>
        </r>
      </text>
    </comment>
    <comment ref="F385" authorId="1">
      <text>
        <r>
          <rPr>
            <b/>
            <sz val="9"/>
            <rFont val="新細明體"/>
            <family val="1"/>
          </rPr>
          <t>未分區</t>
        </r>
      </text>
    </comment>
    <comment ref="G385" authorId="1">
      <text>
        <r>
          <rPr>
            <b/>
            <sz val="9"/>
            <rFont val="新細明體"/>
            <family val="1"/>
          </rPr>
          <t>未分區</t>
        </r>
      </text>
    </comment>
    <comment ref="H385" authorId="1">
      <text>
        <r>
          <rPr>
            <b/>
            <sz val="9"/>
            <rFont val="新細明體"/>
            <family val="1"/>
          </rPr>
          <t>未分區</t>
        </r>
      </text>
    </comment>
    <comment ref="I385" authorId="1">
      <text>
        <r>
          <rPr>
            <b/>
            <sz val="9"/>
            <rFont val="新細明體"/>
            <family val="1"/>
          </rPr>
          <t>未分區</t>
        </r>
      </text>
    </comment>
    <comment ref="J385" authorId="1">
      <text>
        <r>
          <rPr>
            <b/>
            <sz val="9"/>
            <rFont val="新細明體"/>
            <family val="1"/>
          </rPr>
          <t>未分區</t>
        </r>
      </text>
    </comment>
    <comment ref="K385" authorId="1">
      <text>
        <r>
          <rPr>
            <b/>
            <sz val="9"/>
            <rFont val="新細明體"/>
            <family val="1"/>
          </rPr>
          <t>未分區</t>
        </r>
      </text>
    </comment>
    <comment ref="L385" authorId="1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年起設</t>
        </r>
        <r>
          <rPr>
            <b/>
            <sz val="9"/>
            <rFont val="Times New Roman"/>
            <family val="1"/>
          </rPr>
          <t>2</t>
        </r>
        <r>
          <rPr>
            <b/>
            <sz val="9"/>
            <rFont val="新細明體"/>
            <family val="1"/>
          </rPr>
          <t>區</t>
        </r>
      </text>
    </comment>
    <comment ref="C380" authorId="1">
      <text>
        <r>
          <rPr>
            <b/>
            <sz val="9"/>
            <rFont val="新細明體"/>
            <family val="1"/>
          </rPr>
          <t>新竹縣</t>
        </r>
      </text>
    </comment>
    <comment ref="C381" authorId="1">
      <text>
        <r>
          <rPr>
            <b/>
            <sz val="9"/>
            <rFont val="新細明體"/>
            <family val="1"/>
          </rPr>
          <t xml:space="preserve">新竹縣
</t>
        </r>
      </text>
    </comment>
    <comment ref="C383" authorId="1">
      <text>
        <r>
          <rPr>
            <b/>
            <sz val="9"/>
            <rFont val="新細明體"/>
            <family val="1"/>
          </rPr>
          <t>新竹縣</t>
        </r>
      </text>
    </comment>
    <comment ref="C384" authorId="1">
      <text>
        <r>
          <rPr>
            <b/>
            <sz val="9"/>
            <rFont val="新細明體"/>
            <family val="1"/>
          </rPr>
          <t>嘉義縣</t>
        </r>
      </text>
    </comment>
    <comment ref="D13" authorId="1">
      <text>
        <r>
          <rPr>
            <b/>
            <sz val="9"/>
            <rFont val="新細明體"/>
            <family val="1"/>
          </rPr>
          <t>鎮</t>
        </r>
      </text>
    </comment>
    <comment ref="E13" authorId="1">
      <text>
        <r>
          <rPr>
            <b/>
            <sz val="9"/>
            <rFont val="新細明體"/>
            <family val="1"/>
          </rPr>
          <t>鎮</t>
        </r>
      </text>
    </comment>
    <comment ref="F13" authorId="1">
      <text>
        <r>
          <rPr>
            <b/>
            <sz val="9"/>
            <rFont val="新細明體"/>
            <family val="1"/>
          </rPr>
          <t>鎮</t>
        </r>
      </text>
    </comment>
    <comment ref="G13" authorId="1">
      <text>
        <r>
          <rPr>
            <b/>
            <sz val="9"/>
            <rFont val="新細明體"/>
            <family val="1"/>
          </rPr>
          <t>鎮</t>
        </r>
      </text>
    </comment>
    <comment ref="H13" authorId="1">
      <text>
        <r>
          <rPr>
            <b/>
            <sz val="9"/>
            <rFont val="新細明體"/>
            <family val="1"/>
          </rPr>
          <t>鎮</t>
        </r>
      </text>
    </comment>
    <comment ref="I13" authorId="1">
      <text>
        <r>
          <rPr>
            <b/>
            <sz val="9"/>
            <rFont val="新細明體"/>
            <family val="1"/>
          </rPr>
          <t>鎮</t>
        </r>
      </text>
    </comment>
    <comment ref="J13" authorId="1">
      <text>
        <r>
          <rPr>
            <b/>
            <sz val="9"/>
            <rFont val="新細明體"/>
            <family val="1"/>
          </rPr>
          <t>鎮</t>
        </r>
      </text>
    </comment>
    <comment ref="K13" authorId="1">
      <text>
        <r>
          <rPr>
            <b/>
            <sz val="9"/>
            <rFont val="新細明體"/>
            <family val="1"/>
          </rPr>
          <t>鎮</t>
        </r>
      </text>
    </comment>
    <comment ref="L13" authorId="1">
      <text>
        <r>
          <rPr>
            <b/>
            <sz val="9"/>
            <rFont val="新細明體"/>
            <family val="1"/>
          </rPr>
          <t>鎮</t>
        </r>
      </text>
    </comment>
    <comment ref="D17" authorId="1">
      <text>
        <r>
          <rPr>
            <b/>
            <sz val="9"/>
            <rFont val="新細明體"/>
            <family val="1"/>
          </rPr>
          <t>鎮</t>
        </r>
      </text>
    </comment>
    <comment ref="E17" authorId="1">
      <text>
        <r>
          <rPr>
            <b/>
            <sz val="9"/>
            <rFont val="新細明體"/>
            <family val="1"/>
          </rPr>
          <t>鎮</t>
        </r>
      </text>
    </comment>
    <comment ref="F17" authorId="1">
      <text>
        <r>
          <rPr>
            <b/>
            <sz val="9"/>
            <rFont val="新細明體"/>
            <family val="1"/>
          </rPr>
          <t>鎮</t>
        </r>
      </text>
    </comment>
    <comment ref="G17" authorId="1">
      <text>
        <r>
          <rPr>
            <b/>
            <sz val="9"/>
            <rFont val="新細明體"/>
            <family val="1"/>
          </rPr>
          <t>鎮</t>
        </r>
      </text>
    </comment>
    <comment ref="H17" authorId="1">
      <text>
        <r>
          <rPr>
            <b/>
            <sz val="9"/>
            <rFont val="新細明體"/>
            <family val="1"/>
          </rPr>
          <t>鎮</t>
        </r>
      </text>
    </comment>
    <comment ref="I17" authorId="1">
      <text>
        <r>
          <rPr>
            <b/>
            <sz val="9"/>
            <rFont val="新細明體"/>
            <family val="1"/>
          </rPr>
          <t>鎮</t>
        </r>
      </text>
    </comment>
    <comment ref="J17" authorId="1">
      <text>
        <r>
          <rPr>
            <b/>
            <sz val="9"/>
            <rFont val="新細明體"/>
            <family val="1"/>
          </rPr>
          <t>鎮</t>
        </r>
      </text>
    </comment>
    <comment ref="K17" authorId="1">
      <text>
        <r>
          <rPr>
            <b/>
            <sz val="9"/>
            <rFont val="新細明體"/>
            <family val="1"/>
          </rPr>
          <t>鎮</t>
        </r>
      </text>
    </comment>
    <comment ref="L17" authorId="1">
      <text>
        <r>
          <rPr>
            <b/>
            <sz val="9"/>
            <rFont val="新細明體"/>
            <family val="1"/>
          </rPr>
          <t>鎮</t>
        </r>
      </text>
    </comment>
    <comment ref="D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E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F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G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H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I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J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K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L19" authorId="0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D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E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F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G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H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I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J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K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L20" authorId="1">
      <text>
        <r>
          <rPr>
            <b/>
            <sz val="9"/>
            <rFont val="新細明體"/>
            <family val="1"/>
          </rPr>
          <t xml:space="preserve">鄉
</t>
        </r>
      </text>
    </comment>
    <comment ref="AJ202" authorId="3">
      <text>
        <r>
          <rPr>
            <b/>
            <sz val="9"/>
            <rFont val="細明體"/>
            <family val="3"/>
          </rPr>
          <t>鎮</t>
        </r>
      </text>
    </comment>
    <comment ref="C202" authorId="3">
      <text>
        <r>
          <rPr>
            <b/>
            <sz val="9"/>
            <rFont val="細明體"/>
            <family val="3"/>
          </rPr>
          <t>鎮</t>
        </r>
      </text>
    </comment>
    <comment ref="D202" authorId="3">
      <text>
        <r>
          <rPr>
            <b/>
            <sz val="9"/>
            <rFont val="細明體"/>
            <family val="3"/>
          </rPr>
          <t>鎮</t>
        </r>
      </text>
    </comment>
    <comment ref="E202" authorId="3">
      <text>
        <r>
          <rPr>
            <b/>
            <sz val="9"/>
            <rFont val="細明體"/>
            <family val="3"/>
          </rPr>
          <t>鎮</t>
        </r>
      </text>
    </comment>
    <comment ref="F202" authorId="3">
      <text>
        <r>
          <rPr>
            <b/>
            <sz val="9"/>
            <rFont val="細明體"/>
            <family val="3"/>
          </rPr>
          <t>鎮</t>
        </r>
      </text>
    </comment>
    <comment ref="G202" authorId="3">
      <text>
        <r>
          <rPr>
            <b/>
            <sz val="9"/>
            <rFont val="細明體"/>
            <family val="3"/>
          </rPr>
          <t>鎮</t>
        </r>
      </text>
    </comment>
    <comment ref="H202" authorId="3">
      <text>
        <r>
          <rPr>
            <b/>
            <sz val="9"/>
            <rFont val="細明體"/>
            <family val="3"/>
          </rPr>
          <t>鎮</t>
        </r>
      </text>
    </comment>
    <comment ref="I202" authorId="3">
      <text>
        <r>
          <rPr>
            <b/>
            <sz val="9"/>
            <rFont val="細明體"/>
            <family val="3"/>
          </rPr>
          <t>鎮</t>
        </r>
      </text>
    </comment>
    <comment ref="J202" authorId="3">
      <text>
        <r>
          <rPr>
            <b/>
            <sz val="9"/>
            <rFont val="細明體"/>
            <family val="3"/>
          </rPr>
          <t>鎮</t>
        </r>
      </text>
    </comment>
    <comment ref="K202" authorId="3">
      <text>
        <r>
          <rPr>
            <b/>
            <sz val="9"/>
            <rFont val="細明體"/>
            <family val="3"/>
          </rPr>
          <t>鎮</t>
        </r>
      </text>
    </comment>
    <comment ref="L202" authorId="3">
      <text>
        <r>
          <rPr>
            <b/>
            <sz val="9"/>
            <rFont val="細明體"/>
            <family val="3"/>
          </rPr>
          <t>鎮</t>
        </r>
      </text>
    </comment>
    <comment ref="M202" authorId="3">
      <text>
        <r>
          <rPr>
            <b/>
            <sz val="9"/>
            <rFont val="細明體"/>
            <family val="3"/>
          </rPr>
          <t>鎮</t>
        </r>
      </text>
    </comment>
    <comment ref="N202" authorId="3">
      <text>
        <r>
          <rPr>
            <b/>
            <sz val="9"/>
            <rFont val="細明體"/>
            <family val="3"/>
          </rPr>
          <t>鎮</t>
        </r>
      </text>
    </comment>
    <comment ref="O202" authorId="3">
      <text>
        <r>
          <rPr>
            <b/>
            <sz val="9"/>
            <rFont val="細明體"/>
            <family val="3"/>
          </rPr>
          <t>鎮</t>
        </r>
      </text>
    </comment>
    <comment ref="P202" authorId="3">
      <text>
        <r>
          <rPr>
            <b/>
            <sz val="9"/>
            <rFont val="細明體"/>
            <family val="3"/>
          </rPr>
          <t>鎮</t>
        </r>
      </text>
    </comment>
    <comment ref="Q202" authorId="3">
      <text>
        <r>
          <rPr>
            <b/>
            <sz val="9"/>
            <rFont val="細明體"/>
            <family val="3"/>
          </rPr>
          <t>鎮</t>
        </r>
      </text>
    </comment>
    <comment ref="R202" authorId="3">
      <text>
        <r>
          <rPr>
            <b/>
            <sz val="9"/>
            <rFont val="細明體"/>
            <family val="3"/>
          </rPr>
          <t>鎮</t>
        </r>
      </text>
    </comment>
    <comment ref="S202" authorId="3">
      <text>
        <r>
          <rPr>
            <b/>
            <sz val="9"/>
            <rFont val="細明體"/>
            <family val="3"/>
          </rPr>
          <t>鎮</t>
        </r>
      </text>
    </comment>
    <comment ref="T202" authorId="3">
      <text>
        <r>
          <rPr>
            <b/>
            <sz val="9"/>
            <rFont val="細明體"/>
            <family val="3"/>
          </rPr>
          <t>鎮</t>
        </r>
      </text>
    </comment>
    <comment ref="U202" authorId="3">
      <text>
        <r>
          <rPr>
            <b/>
            <sz val="9"/>
            <rFont val="細明體"/>
            <family val="3"/>
          </rPr>
          <t>鎮</t>
        </r>
      </text>
    </comment>
    <comment ref="V202" authorId="3">
      <text>
        <r>
          <rPr>
            <b/>
            <sz val="9"/>
            <rFont val="細明體"/>
            <family val="3"/>
          </rPr>
          <t>鎮</t>
        </r>
      </text>
    </comment>
    <comment ref="W202" authorId="3">
      <text>
        <r>
          <rPr>
            <b/>
            <sz val="9"/>
            <rFont val="細明體"/>
            <family val="3"/>
          </rPr>
          <t>鎮</t>
        </r>
      </text>
    </comment>
    <comment ref="X202" authorId="3">
      <text>
        <r>
          <rPr>
            <b/>
            <sz val="9"/>
            <rFont val="細明體"/>
            <family val="3"/>
          </rPr>
          <t>鎮</t>
        </r>
      </text>
    </comment>
    <comment ref="Y202" authorId="3">
      <text>
        <r>
          <rPr>
            <b/>
            <sz val="9"/>
            <rFont val="細明體"/>
            <family val="3"/>
          </rPr>
          <t>鎮</t>
        </r>
      </text>
    </comment>
    <comment ref="Z202" authorId="3">
      <text>
        <r>
          <rPr>
            <b/>
            <sz val="9"/>
            <rFont val="細明體"/>
            <family val="3"/>
          </rPr>
          <t>鎮</t>
        </r>
      </text>
    </comment>
    <comment ref="AA202" authorId="3">
      <text>
        <r>
          <rPr>
            <b/>
            <sz val="9"/>
            <rFont val="細明體"/>
            <family val="3"/>
          </rPr>
          <t>鎮</t>
        </r>
      </text>
    </comment>
    <comment ref="AB202" authorId="3">
      <text>
        <r>
          <rPr>
            <b/>
            <sz val="9"/>
            <rFont val="細明體"/>
            <family val="3"/>
          </rPr>
          <t>鎮</t>
        </r>
      </text>
    </comment>
    <comment ref="AC202" authorId="3">
      <text>
        <r>
          <rPr>
            <b/>
            <sz val="9"/>
            <rFont val="細明體"/>
            <family val="3"/>
          </rPr>
          <t>鎮</t>
        </r>
      </text>
    </comment>
    <comment ref="AD202" authorId="3">
      <text>
        <r>
          <rPr>
            <b/>
            <sz val="9"/>
            <rFont val="細明體"/>
            <family val="3"/>
          </rPr>
          <t>鎮</t>
        </r>
      </text>
    </comment>
    <comment ref="AE202" authorId="3">
      <text>
        <r>
          <rPr>
            <b/>
            <sz val="9"/>
            <rFont val="細明體"/>
            <family val="3"/>
          </rPr>
          <t>鎮</t>
        </r>
      </text>
    </comment>
    <comment ref="AF202" authorId="3">
      <text>
        <r>
          <rPr>
            <b/>
            <sz val="9"/>
            <rFont val="細明體"/>
            <family val="3"/>
          </rPr>
          <t>鎮</t>
        </r>
      </text>
    </comment>
    <comment ref="AG202" authorId="3">
      <text>
        <r>
          <rPr>
            <b/>
            <sz val="9"/>
            <rFont val="細明體"/>
            <family val="3"/>
          </rPr>
          <t>鎮</t>
        </r>
      </text>
    </comment>
    <comment ref="AH202" authorId="3">
      <text>
        <r>
          <rPr>
            <b/>
            <sz val="9"/>
            <rFont val="細明體"/>
            <family val="3"/>
          </rPr>
          <t>鎮</t>
        </r>
      </text>
    </comment>
    <comment ref="AI202" authorId="3">
      <text>
        <r>
          <rPr>
            <b/>
            <sz val="9"/>
            <rFont val="細明體"/>
            <family val="3"/>
          </rPr>
          <t>鎮</t>
        </r>
      </text>
    </comment>
    <comment ref="C221" authorId="3">
      <text>
        <r>
          <rPr>
            <b/>
            <sz val="9"/>
            <rFont val="細明體"/>
            <family val="3"/>
          </rPr>
          <t>鎮</t>
        </r>
      </text>
    </comment>
    <comment ref="D221" authorId="3">
      <text>
        <r>
          <rPr>
            <b/>
            <sz val="9"/>
            <rFont val="細明體"/>
            <family val="3"/>
          </rPr>
          <t>鎮</t>
        </r>
      </text>
    </comment>
    <comment ref="E221" authorId="3">
      <text>
        <r>
          <rPr>
            <b/>
            <sz val="9"/>
            <rFont val="細明體"/>
            <family val="3"/>
          </rPr>
          <t>鎮</t>
        </r>
      </text>
    </comment>
    <comment ref="F221" authorId="3">
      <text>
        <r>
          <rPr>
            <b/>
            <sz val="9"/>
            <rFont val="細明體"/>
            <family val="3"/>
          </rPr>
          <t>鎮</t>
        </r>
      </text>
    </comment>
    <comment ref="G221" authorId="3">
      <text>
        <r>
          <rPr>
            <b/>
            <sz val="9"/>
            <rFont val="細明體"/>
            <family val="3"/>
          </rPr>
          <t>鎮</t>
        </r>
      </text>
    </comment>
    <comment ref="H221" authorId="3">
      <text>
        <r>
          <rPr>
            <b/>
            <sz val="9"/>
            <rFont val="細明體"/>
            <family val="3"/>
          </rPr>
          <t>鎮</t>
        </r>
      </text>
    </comment>
    <comment ref="I221" authorId="3">
      <text>
        <r>
          <rPr>
            <b/>
            <sz val="9"/>
            <rFont val="細明體"/>
            <family val="3"/>
          </rPr>
          <t>鎮</t>
        </r>
      </text>
    </comment>
    <comment ref="J221" authorId="3">
      <text>
        <r>
          <rPr>
            <b/>
            <sz val="9"/>
            <rFont val="細明體"/>
            <family val="3"/>
          </rPr>
          <t>鎮</t>
        </r>
      </text>
    </comment>
    <comment ref="K221" authorId="3">
      <text>
        <r>
          <rPr>
            <b/>
            <sz val="9"/>
            <rFont val="細明體"/>
            <family val="3"/>
          </rPr>
          <t>鎮</t>
        </r>
      </text>
    </comment>
    <comment ref="L221" authorId="3">
      <text>
        <r>
          <rPr>
            <b/>
            <sz val="9"/>
            <rFont val="細明體"/>
            <family val="3"/>
          </rPr>
          <t>鎮</t>
        </r>
      </text>
    </comment>
    <comment ref="M221" authorId="3">
      <text>
        <r>
          <rPr>
            <b/>
            <sz val="9"/>
            <rFont val="細明體"/>
            <family val="3"/>
          </rPr>
          <t>鎮</t>
        </r>
      </text>
    </comment>
    <comment ref="N221" authorId="3">
      <text>
        <r>
          <rPr>
            <b/>
            <sz val="9"/>
            <rFont val="細明體"/>
            <family val="3"/>
          </rPr>
          <t>鎮</t>
        </r>
      </text>
    </comment>
    <comment ref="O221" authorId="3">
      <text>
        <r>
          <rPr>
            <b/>
            <sz val="9"/>
            <rFont val="細明體"/>
            <family val="3"/>
          </rPr>
          <t>鎮</t>
        </r>
      </text>
    </comment>
    <comment ref="P221" authorId="3">
      <text>
        <r>
          <rPr>
            <b/>
            <sz val="9"/>
            <rFont val="細明體"/>
            <family val="3"/>
          </rPr>
          <t>鎮</t>
        </r>
      </text>
    </comment>
    <comment ref="Q221" authorId="3">
      <text>
        <r>
          <rPr>
            <b/>
            <sz val="9"/>
            <rFont val="細明體"/>
            <family val="3"/>
          </rPr>
          <t>鎮</t>
        </r>
      </text>
    </comment>
    <comment ref="R221" authorId="3">
      <text>
        <r>
          <rPr>
            <b/>
            <sz val="9"/>
            <rFont val="細明體"/>
            <family val="3"/>
          </rPr>
          <t>鎮</t>
        </r>
      </text>
    </comment>
    <comment ref="S221" authorId="3">
      <text>
        <r>
          <rPr>
            <b/>
            <sz val="9"/>
            <rFont val="細明體"/>
            <family val="3"/>
          </rPr>
          <t>鎮</t>
        </r>
      </text>
    </comment>
    <comment ref="T221" authorId="3">
      <text>
        <r>
          <rPr>
            <b/>
            <sz val="9"/>
            <rFont val="細明體"/>
            <family val="3"/>
          </rPr>
          <t>鎮</t>
        </r>
      </text>
    </comment>
    <comment ref="U221" authorId="3">
      <text>
        <r>
          <rPr>
            <b/>
            <sz val="9"/>
            <rFont val="細明體"/>
            <family val="3"/>
          </rPr>
          <t>鎮</t>
        </r>
      </text>
    </comment>
    <comment ref="V221" authorId="3">
      <text>
        <r>
          <rPr>
            <b/>
            <sz val="9"/>
            <rFont val="細明體"/>
            <family val="3"/>
          </rPr>
          <t>鎮</t>
        </r>
      </text>
    </comment>
    <comment ref="W221" authorId="3">
      <text>
        <r>
          <rPr>
            <b/>
            <sz val="9"/>
            <rFont val="細明體"/>
            <family val="3"/>
          </rPr>
          <t>鎮</t>
        </r>
      </text>
    </comment>
    <comment ref="X221" authorId="3">
      <text>
        <r>
          <rPr>
            <b/>
            <sz val="9"/>
            <rFont val="細明體"/>
            <family val="3"/>
          </rPr>
          <t>鎮</t>
        </r>
      </text>
    </comment>
    <comment ref="Y221" authorId="3">
      <text>
        <r>
          <rPr>
            <b/>
            <sz val="9"/>
            <rFont val="細明體"/>
            <family val="3"/>
          </rPr>
          <t>鎮</t>
        </r>
      </text>
    </comment>
    <comment ref="Z221" authorId="3">
      <text>
        <r>
          <rPr>
            <b/>
            <sz val="9"/>
            <rFont val="細明體"/>
            <family val="3"/>
          </rPr>
          <t>鎮</t>
        </r>
      </text>
    </comment>
    <comment ref="AA221" authorId="3">
      <text>
        <r>
          <rPr>
            <b/>
            <sz val="9"/>
            <rFont val="細明體"/>
            <family val="3"/>
          </rPr>
          <t>鎮</t>
        </r>
      </text>
    </comment>
    <comment ref="AB221" authorId="3">
      <text>
        <r>
          <rPr>
            <b/>
            <sz val="9"/>
            <rFont val="細明體"/>
            <family val="3"/>
          </rPr>
          <t>鎮</t>
        </r>
      </text>
    </comment>
    <comment ref="AC221" authorId="3">
      <text>
        <r>
          <rPr>
            <b/>
            <sz val="9"/>
            <rFont val="細明體"/>
            <family val="3"/>
          </rPr>
          <t>鎮</t>
        </r>
      </text>
    </comment>
    <comment ref="AD221" authorId="3">
      <text>
        <r>
          <rPr>
            <b/>
            <sz val="9"/>
            <rFont val="細明體"/>
            <family val="3"/>
          </rPr>
          <t>鎮</t>
        </r>
      </text>
    </comment>
    <comment ref="AE221" authorId="3">
      <text>
        <r>
          <rPr>
            <b/>
            <sz val="9"/>
            <rFont val="細明體"/>
            <family val="3"/>
          </rPr>
          <t>鎮</t>
        </r>
      </text>
    </comment>
    <comment ref="AF221" authorId="3">
      <text>
        <r>
          <rPr>
            <b/>
            <sz val="9"/>
            <rFont val="細明體"/>
            <family val="3"/>
          </rPr>
          <t>鎮</t>
        </r>
      </text>
    </comment>
    <comment ref="AG221" authorId="3">
      <text>
        <r>
          <rPr>
            <b/>
            <sz val="9"/>
            <rFont val="細明體"/>
            <family val="3"/>
          </rPr>
          <t>鎮</t>
        </r>
      </text>
    </comment>
    <comment ref="AH221" authorId="3">
      <text>
        <r>
          <rPr>
            <b/>
            <sz val="9"/>
            <rFont val="細明體"/>
            <family val="3"/>
          </rPr>
          <t>鎮</t>
        </r>
      </text>
    </comment>
    <comment ref="AI221" authorId="3">
      <text>
        <r>
          <rPr>
            <b/>
            <sz val="9"/>
            <rFont val="細明體"/>
            <family val="3"/>
          </rPr>
          <t>鎮</t>
        </r>
      </text>
    </comment>
    <comment ref="AJ221" authorId="3">
      <text>
        <r>
          <rPr>
            <b/>
            <sz val="9"/>
            <rFont val="細明體"/>
            <family val="3"/>
          </rPr>
          <t>鎮</t>
        </r>
      </text>
    </comment>
  </commentList>
</comments>
</file>

<file path=xl/comments2.xml><?xml version="1.0" encoding="utf-8"?>
<comments xmlns="http://schemas.openxmlformats.org/spreadsheetml/2006/main">
  <authors>
    <author>陳巧華</author>
    <author>moi</author>
    <author>user</author>
    <author>王惠瑩</author>
  </authors>
  <commentList>
    <comment ref="C187" authorId="0">
      <text>
        <r>
          <rPr>
            <b/>
            <sz val="9"/>
            <rFont val="新細明體"/>
            <family val="1"/>
          </rPr>
          <t>鄉</t>
        </r>
      </text>
    </comment>
    <comment ref="C175" authorId="0">
      <text>
        <r>
          <rPr>
            <b/>
            <sz val="9"/>
            <rFont val="新細明體"/>
            <family val="1"/>
          </rPr>
          <t>鄉</t>
        </r>
      </text>
    </comment>
    <comment ref="C176" authorId="0">
      <text>
        <r>
          <rPr>
            <b/>
            <sz val="9"/>
            <rFont val="新細明體"/>
            <family val="1"/>
          </rPr>
          <t>鄉</t>
        </r>
      </text>
    </comment>
    <comment ref="C186" authorId="0">
      <text>
        <r>
          <rPr>
            <b/>
            <sz val="9"/>
            <rFont val="新細明體"/>
            <family val="1"/>
          </rPr>
          <t>新竹縣之新竹市</t>
        </r>
        <r>
          <rPr>
            <b/>
            <sz val="9"/>
            <rFont val="Times New Roman"/>
            <family val="1"/>
          </rPr>
          <t>243,218</t>
        </r>
        <r>
          <rPr>
            <b/>
            <sz val="9"/>
            <rFont val="新細明體"/>
            <family val="1"/>
          </rPr>
          <t>人、香山鄉</t>
        </r>
        <r>
          <rPr>
            <b/>
            <sz val="9"/>
            <rFont val="Times New Roman"/>
            <family val="1"/>
          </rPr>
          <t>41,519</t>
        </r>
        <r>
          <rPr>
            <b/>
            <sz val="9"/>
            <rFont val="新細明體"/>
            <family val="1"/>
          </rPr>
          <t xml:space="preserve">人另列下面
</t>
        </r>
      </text>
    </comment>
    <comment ref="C381" authorId="0">
      <text>
        <r>
          <rPr>
            <b/>
            <sz val="9"/>
            <rFont val="新細明體"/>
            <family val="1"/>
          </rPr>
          <t xml:space="preserve">新竹縣
</t>
        </r>
      </text>
    </comment>
    <comment ref="C383" authorId="0">
      <text>
        <r>
          <rPr>
            <b/>
            <sz val="9"/>
            <rFont val="新細明體"/>
            <family val="1"/>
          </rPr>
          <t>新竹縣</t>
        </r>
      </text>
    </comment>
    <comment ref="C380" authorId="0">
      <text>
        <r>
          <rPr>
            <b/>
            <sz val="9"/>
            <rFont val="新細明體"/>
            <family val="1"/>
          </rPr>
          <t>新竹縣</t>
        </r>
      </text>
    </comment>
    <comment ref="C77" authorId="0">
      <text>
        <r>
          <rPr>
            <b/>
            <sz val="9"/>
            <rFont val="新細明體"/>
            <family val="1"/>
          </rPr>
          <t>鄉</t>
        </r>
      </text>
    </comment>
    <comment ref="C76" authorId="0">
      <text>
        <r>
          <rPr>
            <b/>
            <sz val="9"/>
            <rFont val="新細明體"/>
            <family val="1"/>
          </rPr>
          <t>鄉</t>
        </r>
      </text>
    </comment>
    <comment ref="C282" authorId="0">
      <text>
        <r>
          <rPr>
            <b/>
            <sz val="9"/>
            <rFont val="新細明體"/>
            <family val="1"/>
          </rPr>
          <t>鄉</t>
        </r>
      </text>
    </comment>
    <comment ref="C384" authorId="0">
      <text>
        <r>
          <rPr>
            <b/>
            <sz val="9"/>
            <rFont val="新細明體"/>
            <family val="1"/>
          </rPr>
          <t>嘉義縣</t>
        </r>
      </text>
    </comment>
    <comment ref="C281" authorId="0">
      <text>
        <r>
          <rPr>
            <b/>
            <sz val="9"/>
            <rFont val="新細明體"/>
            <family val="1"/>
          </rPr>
          <t>嘉義市</t>
        </r>
        <r>
          <rPr>
            <b/>
            <sz val="9"/>
            <rFont val="Times New Roman"/>
            <family val="1"/>
          </rPr>
          <t>251,840</t>
        </r>
        <r>
          <rPr>
            <b/>
            <sz val="9"/>
            <rFont val="新細明體"/>
            <family val="1"/>
          </rPr>
          <t>人列下面</t>
        </r>
      </text>
    </comment>
    <comment ref="C299" authorId="0">
      <text>
        <r>
          <rPr>
            <b/>
            <sz val="9"/>
            <rFont val="新細明體"/>
            <family val="1"/>
          </rPr>
          <t>吳鳳鄉</t>
        </r>
      </text>
    </comment>
    <comment ref="C110" authorId="0">
      <text>
        <r>
          <rPr>
            <b/>
            <sz val="9"/>
            <rFont val="新細明體"/>
            <family val="1"/>
          </rPr>
          <t>鄉</t>
        </r>
      </text>
    </comment>
    <comment ref="C283" authorId="0">
      <text>
        <r>
          <rPr>
            <b/>
            <sz val="9"/>
            <rFont val="新細明體"/>
            <family val="1"/>
          </rPr>
          <t>鎮</t>
        </r>
      </text>
    </comment>
    <comment ref="M77" authorId="0">
      <text>
        <r>
          <rPr>
            <b/>
            <sz val="9"/>
            <rFont val="新細明體"/>
            <family val="1"/>
          </rPr>
          <t>鄉</t>
        </r>
      </text>
    </comment>
    <comment ref="M76" authorId="0">
      <text>
        <r>
          <rPr>
            <b/>
            <sz val="9"/>
            <rFont val="新細明體"/>
            <family val="1"/>
          </rPr>
          <t>鄉</t>
        </r>
      </text>
    </comment>
    <comment ref="M283" authorId="0">
      <text>
        <r>
          <rPr>
            <b/>
            <sz val="9"/>
            <rFont val="新細明體"/>
            <family val="1"/>
          </rPr>
          <t>鎮</t>
        </r>
      </text>
    </comment>
    <comment ref="M110" authorId="0">
      <text>
        <r>
          <rPr>
            <b/>
            <sz val="9"/>
            <rFont val="新細明體"/>
            <family val="1"/>
          </rPr>
          <t>鄉</t>
        </r>
      </text>
    </comment>
    <comment ref="N77" authorId="0">
      <text>
        <r>
          <rPr>
            <b/>
            <sz val="9"/>
            <rFont val="新細明體"/>
            <family val="1"/>
          </rPr>
          <t>鄉</t>
        </r>
      </text>
    </comment>
    <comment ref="N76" authorId="0">
      <text>
        <r>
          <rPr>
            <b/>
            <sz val="9"/>
            <rFont val="新細明體"/>
            <family val="1"/>
          </rPr>
          <t>鄉</t>
        </r>
      </text>
    </comment>
    <comment ref="N110" authorId="0">
      <text>
        <r>
          <rPr>
            <b/>
            <sz val="9"/>
            <rFont val="新細明體"/>
            <family val="1"/>
          </rPr>
          <t>鄉</t>
        </r>
      </text>
    </comment>
    <comment ref="M175" authorId="0">
      <text>
        <r>
          <rPr>
            <b/>
            <sz val="9"/>
            <rFont val="新細明體"/>
            <family val="1"/>
          </rPr>
          <t>鄉</t>
        </r>
      </text>
    </comment>
    <comment ref="M176" authorId="0">
      <text>
        <r>
          <rPr>
            <b/>
            <sz val="9"/>
            <rFont val="新細明體"/>
            <family val="1"/>
          </rPr>
          <t>鄉</t>
        </r>
      </text>
    </comment>
    <comment ref="N176" authorId="0">
      <text>
        <r>
          <rPr>
            <b/>
            <sz val="9"/>
            <rFont val="新細明體"/>
            <family val="1"/>
          </rPr>
          <t>鄉</t>
        </r>
      </text>
    </comment>
    <comment ref="N175" authorId="0">
      <text>
        <r>
          <rPr>
            <b/>
            <sz val="9"/>
            <rFont val="Times New Roman"/>
            <family val="1"/>
          </rPr>
          <t>81</t>
        </r>
        <r>
          <rPr>
            <b/>
            <sz val="9"/>
            <rFont val="新細明體"/>
            <family val="1"/>
          </rPr>
          <t>年改制為縣轄市</t>
        </r>
      </text>
    </comment>
    <comment ref="R76" authorId="0">
      <text>
        <r>
          <rPr>
            <b/>
            <sz val="9"/>
            <rFont val="Times New Roman"/>
            <family val="1"/>
          </rPr>
          <t>85</t>
        </r>
        <r>
          <rPr>
            <b/>
            <sz val="9"/>
            <rFont val="新細明體"/>
            <family val="1"/>
          </rPr>
          <t>年改制為縣轄市</t>
        </r>
      </text>
    </comment>
    <comment ref="M282" authorId="0">
      <text>
        <r>
          <rPr>
            <b/>
            <sz val="9"/>
            <rFont val="新細明體"/>
            <family val="1"/>
          </rPr>
          <t>80年改制為縣轄市</t>
        </r>
      </text>
    </comment>
    <comment ref="N283" authorId="0">
      <text>
        <r>
          <rPr>
            <b/>
            <sz val="9"/>
            <rFont val="Times New Roman"/>
            <family val="1"/>
          </rPr>
          <t>81</t>
        </r>
        <r>
          <rPr>
            <b/>
            <sz val="9"/>
            <rFont val="新細明體"/>
            <family val="1"/>
          </rPr>
          <t>年改制為縣轄市</t>
        </r>
      </text>
    </comment>
    <comment ref="O176" authorId="0">
      <text>
        <r>
          <rPr>
            <b/>
            <sz val="9"/>
            <rFont val="新細明體"/>
            <family val="1"/>
          </rPr>
          <t>鄉</t>
        </r>
      </text>
    </comment>
    <comment ref="O77" authorId="0">
      <text>
        <r>
          <rPr>
            <b/>
            <sz val="9"/>
            <rFont val="Times New Roman"/>
            <family val="1"/>
          </rPr>
          <t>82</t>
        </r>
        <r>
          <rPr>
            <b/>
            <sz val="9"/>
            <rFont val="新細明體"/>
            <family val="1"/>
          </rPr>
          <t>年改制為縣轄市</t>
        </r>
      </text>
    </comment>
    <comment ref="O76" authorId="0">
      <text>
        <r>
          <rPr>
            <b/>
            <sz val="9"/>
            <rFont val="新細明體"/>
            <family val="1"/>
          </rPr>
          <t>鄉</t>
        </r>
      </text>
    </comment>
    <comment ref="O110" authorId="0">
      <text>
        <r>
          <rPr>
            <b/>
            <sz val="9"/>
            <rFont val="新細明體"/>
            <family val="1"/>
          </rPr>
          <t>82年改制為縣轄市</t>
        </r>
      </text>
    </comment>
    <comment ref="P176" authorId="0">
      <text>
        <r>
          <rPr>
            <b/>
            <sz val="9"/>
            <rFont val="新細明體"/>
            <family val="1"/>
          </rPr>
          <t>鄉</t>
        </r>
      </text>
    </comment>
    <comment ref="Q176" authorId="0">
      <text>
        <r>
          <rPr>
            <b/>
            <sz val="9"/>
            <rFont val="Times New Roman"/>
            <family val="1"/>
          </rPr>
          <t>84</t>
        </r>
        <r>
          <rPr>
            <b/>
            <sz val="9"/>
            <rFont val="新細明體"/>
            <family val="1"/>
          </rPr>
          <t>年改制為縣轄市</t>
        </r>
      </text>
    </comment>
    <comment ref="P76" authorId="0">
      <text>
        <r>
          <rPr>
            <b/>
            <sz val="9"/>
            <rFont val="新細明體"/>
            <family val="1"/>
          </rPr>
          <t>鄉</t>
        </r>
      </text>
    </comment>
    <comment ref="Q76" authorId="0">
      <text>
        <r>
          <rPr>
            <b/>
            <sz val="9"/>
            <rFont val="新細明體"/>
            <family val="1"/>
          </rPr>
          <t>鄉</t>
        </r>
      </text>
    </comment>
    <comment ref="AA113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A115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Z113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Z115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B113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B115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C113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C115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D113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D115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E113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E115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F113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F115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C177" authorId="1">
      <text>
        <r>
          <rPr>
            <b/>
            <sz val="9"/>
            <rFont val="新細明體"/>
            <family val="1"/>
          </rPr>
          <t>鎮</t>
        </r>
      </text>
    </comment>
    <comment ref="M177" authorId="1">
      <text>
        <r>
          <rPr>
            <b/>
            <sz val="9"/>
            <rFont val="新細明體"/>
            <family val="1"/>
          </rPr>
          <t>鎮</t>
        </r>
      </text>
    </comment>
    <comment ref="N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O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P177" authorId="1">
      <text>
        <r>
          <rPr>
            <b/>
            <sz val="9"/>
            <rFont val="新細明體"/>
            <family val="1"/>
          </rPr>
          <t>鎮</t>
        </r>
      </text>
    </comment>
    <comment ref="Q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R177" authorId="1">
      <text>
        <r>
          <rPr>
            <b/>
            <sz val="9"/>
            <rFont val="新細明體"/>
            <family val="1"/>
          </rPr>
          <t>鎮</t>
        </r>
      </text>
    </comment>
    <comment ref="S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T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U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V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W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X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Y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Z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A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B177" authorId="1">
      <text>
        <r>
          <rPr>
            <b/>
            <sz val="9"/>
            <rFont val="新細明體"/>
            <family val="1"/>
          </rPr>
          <t>鎮</t>
        </r>
      </text>
    </comment>
    <comment ref="AC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D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E177" authorId="1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F177" authorId="1">
      <text>
        <r>
          <rPr>
            <b/>
            <sz val="9"/>
            <rFont val="新細明體"/>
            <family val="1"/>
          </rPr>
          <t>99年8月改制為縣轄市</t>
        </r>
      </text>
    </comment>
    <comment ref="A118" authorId="0">
      <text>
        <r>
          <rPr>
            <b/>
            <sz val="9"/>
            <rFont val="新細明體"/>
            <family val="1"/>
          </rPr>
          <t>93年起中區與西區合併為中西區。</t>
        </r>
      </text>
    </comment>
    <comment ref="A36" authorId="0">
      <text>
        <r>
          <rPr>
            <b/>
            <sz val="9"/>
            <rFont val="新細明體"/>
            <family val="1"/>
          </rPr>
          <t>於</t>
        </r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</t>
        </r>
        <r>
          <rPr>
            <b/>
            <sz val="9"/>
            <rFont val="Times New Roman"/>
            <family val="1"/>
          </rPr>
          <t>16</t>
        </r>
        <r>
          <rPr>
            <b/>
            <sz val="9"/>
            <rFont val="新細明體"/>
            <family val="1"/>
          </rPr>
          <t>區改為</t>
        </r>
        <r>
          <rPr>
            <b/>
            <sz val="9"/>
            <rFont val="Times New Roman"/>
            <family val="1"/>
          </rPr>
          <t>12</t>
        </r>
        <r>
          <rPr>
            <b/>
            <sz val="9"/>
            <rFont val="新細明體"/>
            <family val="1"/>
          </rPr>
          <t xml:space="preserve">行政區
</t>
        </r>
      </text>
    </comment>
    <comment ref="A157" authorId="2">
      <text>
        <r>
          <rPr>
            <b/>
            <sz val="9"/>
            <rFont val="新細明體"/>
            <family val="1"/>
          </rPr>
          <t>原「三民鄉」</t>
        </r>
      </text>
    </comment>
    <comment ref="A380" authorId="0">
      <text>
        <r>
          <rPr>
            <b/>
            <sz val="9"/>
            <rFont val="Times New Roman"/>
            <family val="1"/>
          </rPr>
          <t>71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7</t>
        </r>
        <r>
          <rPr>
            <b/>
            <sz val="9"/>
            <rFont val="新細明體"/>
            <family val="1"/>
          </rPr>
          <t>月為省轄市</t>
        </r>
      </text>
    </comment>
    <comment ref="A384" authorId="0">
      <text>
        <r>
          <rPr>
            <b/>
            <sz val="9"/>
            <rFont val="Times New Roman"/>
            <family val="1"/>
          </rPr>
          <t>71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7</t>
        </r>
        <r>
          <rPr>
            <b/>
            <sz val="9"/>
            <rFont val="新細明體"/>
            <family val="1"/>
          </rPr>
          <t>月為省轄市</t>
        </r>
      </text>
    </comment>
    <comment ref="A3" authorId="1">
      <text>
        <r>
          <rPr>
            <b/>
            <sz val="9"/>
            <rFont val="細明體"/>
            <family val="3"/>
          </rPr>
          <t>本表</t>
        </r>
        <r>
          <rPr>
            <b/>
            <sz val="9"/>
            <rFont val="Tahoma"/>
            <family val="2"/>
          </rPr>
          <t>99</t>
        </r>
        <r>
          <rPr>
            <b/>
            <sz val="9"/>
            <rFont val="細明體"/>
            <family val="3"/>
          </rPr>
          <t>年以前人口數依</t>
        </r>
        <r>
          <rPr>
            <b/>
            <sz val="9"/>
            <rFont val="Tahoma"/>
            <family val="2"/>
          </rPr>
          <t>99.12.25</t>
        </r>
        <r>
          <rPr>
            <b/>
            <sz val="9"/>
            <rFont val="細明體"/>
            <family val="3"/>
          </rPr>
          <t>改制後行政區域調整</t>
        </r>
      </text>
    </comment>
    <comment ref="C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M19" authorId="1">
      <text>
        <r>
          <rPr>
            <b/>
            <sz val="9"/>
            <rFont val="新細明體"/>
            <family val="1"/>
          </rPr>
          <t>鄉</t>
        </r>
      </text>
    </comment>
    <comment ref="O19" authorId="1">
      <text>
        <r>
          <rPr>
            <b/>
            <sz val="9"/>
            <rFont val="新細明體"/>
            <family val="1"/>
          </rPr>
          <t>82年改制為縣轄市</t>
        </r>
      </text>
    </comment>
    <comment ref="N19" authorId="1">
      <text>
        <r>
          <rPr>
            <b/>
            <sz val="9"/>
            <rFont val="新細明體"/>
            <family val="1"/>
          </rPr>
          <t>鄉</t>
        </r>
      </text>
    </comment>
    <comment ref="C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M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N20" authorId="0">
      <text>
        <r>
          <rPr>
            <b/>
            <sz val="9"/>
            <rFont val="新細明體"/>
            <family val="1"/>
          </rPr>
          <t>鄉</t>
        </r>
      </text>
    </comment>
    <comment ref="O20" authorId="0">
      <text>
        <r>
          <rPr>
            <b/>
            <sz val="9"/>
            <rFont val="新細明體"/>
            <family val="1"/>
          </rPr>
          <t>鄉</t>
        </r>
      </text>
    </comment>
    <comment ref="P20" authorId="0">
      <text>
        <r>
          <rPr>
            <b/>
            <sz val="9"/>
            <rFont val="新細明體"/>
            <family val="1"/>
          </rPr>
          <t>鄉</t>
        </r>
      </text>
    </comment>
    <comment ref="Q20" authorId="0">
      <text>
        <r>
          <rPr>
            <b/>
            <sz val="9"/>
            <rFont val="新細明體"/>
            <family val="1"/>
          </rPr>
          <t>鄉</t>
        </r>
      </text>
    </comment>
    <comment ref="R20" authorId="0">
      <text>
        <r>
          <rPr>
            <b/>
            <sz val="9"/>
            <rFont val="新細明體"/>
            <family val="1"/>
          </rPr>
          <t>鄉</t>
        </r>
      </text>
    </comment>
    <comment ref="S20" authorId="0">
      <text>
        <r>
          <rPr>
            <b/>
            <sz val="9"/>
            <rFont val="Times New Roman"/>
            <family val="1"/>
          </rPr>
          <t>86</t>
        </r>
        <r>
          <rPr>
            <b/>
            <sz val="9"/>
            <rFont val="新細明體"/>
            <family val="1"/>
          </rPr>
          <t>年改制為縣轄市</t>
        </r>
      </text>
    </comment>
    <comment ref="C17" authorId="0">
      <text>
        <r>
          <rPr>
            <b/>
            <sz val="9"/>
            <rFont val="新細明體"/>
            <family val="1"/>
          </rPr>
          <t>鎮</t>
        </r>
      </text>
    </comment>
    <comment ref="M17" authorId="0">
      <text>
        <r>
          <rPr>
            <b/>
            <sz val="9"/>
            <rFont val="新細明體"/>
            <family val="1"/>
          </rPr>
          <t>鎮</t>
        </r>
      </text>
    </comment>
    <comment ref="N17" authorId="0">
      <text>
        <r>
          <rPr>
            <b/>
            <sz val="9"/>
            <rFont val="新細明體"/>
            <family val="1"/>
          </rPr>
          <t>鎮</t>
        </r>
      </text>
    </comment>
    <comment ref="O17" authorId="0">
      <text>
        <r>
          <rPr>
            <b/>
            <sz val="9"/>
            <rFont val="新細明體"/>
            <family val="1"/>
          </rPr>
          <t>鎮</t>
        </r>
      </text>
    </comment>
    <comment ref="P17" authorId="0">
      <text>
        <r>
          <rPr>
            <b/>
            <sz val="9"/>
            <rFont val="新細明體"/>
            <family val="1"/>
          </rPr>
          <t>鎮</t>
        </r>
      </text>
    </comment>
    <comment ref="Q17" authorId="0">
      <text>
        <r>
          <rPr>
            <b/>
            <sz val="9"/>
            <rFont val="新細明體"/>
            <family val="1"/>
          </rPr>
          <t xml:space="preserve">鎮
</t>
        </r>
      </text>
    </comment>
    <comment ref="R17" authorId="0">
      <text>
        <r>
          <rPr>
            <b/>
            <sz val="9"/>
            <rFont val="新細明體"/>
            <family val="1"/>
          </rPr>
          <t>鎮</t>
        </r>
      </text>
    </comment>
    <comment ref="S17" authorId="0">
      <text>
        <r>
          <rPr>
            <b/>
            <sz val="9"/>
            <rFont val="新細明體"/>
            <family val="1"/>
          </rPr>
          <t>鎮</t>
        </r>
      </text>
    </comment>
    <comment ref="T17" authorId="0">
      <text>
        <r>
          <rPr>
            <b/>
            <sz val="9"/>
            <rFont val="新細明體"/>
            <family val="1"/>
          </rPr>
          <t>鎮</t>
        </r>
      </text>
    </comment>
    <comment ref="U17" authorId="0">
      <text>
        <r>
          <rPr>
            <b/>
            <sz val="9"/>
            <rFont val="Times New Roman"/>
            <family val="1"/>
          </rPr>
          <t>88</t>
        </r>
        <r>
          <rPr>
            <b/>
            <sz val="9"/>
            <rFont val="新細明體"/>
            <family val="1"/>
          </rPr>
          <t>年改制為縣轄市</t>
        </r>
      </text>
    </comment>
    <comment ref="C13" authorId="0">
      <text>
        <r>
          <rPr>
            <b/>
            <sz val="9"/>
            <rFont val="新細明體"/>
            <family val="1"/>
          </rPr>
          <t>鎮</t>
        </r>
      </text>
    </comment>
    <comment ref="M13" authorId="0">
      <text>
        <r>
          <rPr>
            <b/>
            <sz val="9"/>
            <rFont val="新細明體"/>
            <family val="1"/>
          </rPr>
          <t>鎮</t>
        </r>
      </text>
    </comment>
    <comment ref="N13" authorId="0">
      <text>
        <r>
          <rPr>
            <b/>
            <sz val="9"/>
            <rFont val="新細明體"/>
            <family val="1"/>
          </rPr>
          <t>鎮</t>
        </r>
      </text>
    </comment>
    <comment ref="O13" authorId="0">
      <text>
        <r>
          <rPr>
            <b/>
            <sz val="9"/>
            <rFont val="新細明體"/>
            <family val="1"/>
          </rPr>
          <t>鎮</t>
        </r>
      </text>
    </comment>
    <comment ref="P13" authorId="0">
      <text>
        <r>
          <rPr>
            <b/>
            <sz val="9"/>
            <rFont val="新細明體"/>
            <family val="1"/>
          </rPr>
          <t>鎮</t>
        </r>
      </text>
    </comment>
    <comment ref="Q13" authorId="0">
      <text>
        <r>
          <rPr>
            <b/>
            <sz val="9"/>
            <rFont val="新細明體"/>
            <family val="1"/>
          </rPr>
          <t>鎮</t>
        </r>
      </text>
    </comment>
    <comment ref="R13" authorId="0">
      <text>
        <r>
          <rPr>
            <b/>
            <sz val="9"/>
            <rFont val="新細明體"/>
            <family val="1"/>
          </rPr>
          <t>鎮</t>
        </r>
      </text>
    </comment>
    <comment ref="S13" authorId="0">
      <text>
        <r>
          <rPr>
            <b/>
            <sz val="9"/>
            <rFont val="新細明體"/>
            <family val="1"/>
          </rPr>
          <t>鎮</t>
        </r>
      </text>
    </comment>
    <comment ref="T13" authorId="0">
      <text>
        <r>
          <rPr>
            <b/>
            <sz val="9"/>
            <rFont val="新細明體"/>
            <family val="1"/>
          </rPr>
          <t>鎮</t>
        </r>
      </text>
    </comment>
    <comment ref="U13" authorId="0">
      <text>
        <r>
          <rPr>
            <b/>
            <sz val="9"/>
            <rFont val="Times New Roman"/>
            <family val="1"/>
          </rPr>
          <t>88</t>
        </r>
        <r>
          <rPr>
            <b/>
            <sz val="9"/>
            <rFont val="新細明體"/>
            <family val="1"/>
          </rPr>
          <t>年改制為縣轄市</t>
        </r>
      </text>
    </comment>
    <comment ref="D13" authorId="0">
      <text>
        <r>
          <rPr>
            <b/>
            <sz val="9"/>
            <rFont val="新細明體"/>
            <family val="1"/>
          </rPr>
          <t>鎮</t>
        </r>
      </text>
    </comment>
    <comment ref="E13" authorId="0">
      <text>
        <r>
          <rPr>
            <b/>
            <sz val="9"/>
            <rFont val="新細明體"/>
            <family val="1"/>
          </rPr>
          <t>鎮</t>
        </r>
      </text>
    </comment>
    <comment ref="F13" authorId="0">
      <text>
        <r>
          <rPr>
            <b/>
            <sz val="9"/>
            <rFont val="新細明體"/>
            <family val="1"/>
          </rPr>
          <t>鎮</t>
        </r>
      </text>
    </comment>
    <comment ref="G13" authorId="0">
      <text>
        <r>
          <rPr>
            <b/>
            <sz val="9"/>
            <rFont val="新細明體"/>
            <family val="1"/>
          </rPr>
          <t>鎮</t>
        </r>
      </text>
    </comment>
    <comment ref="H13" authorId="0">
      <text>
        <r>
          <rPr>
            <b/>
            <sz val="9"/>
            <rFont val="新細明體"/>
            <family val="1"/>
          </rPr>
          <t>鎮</t>
        </r>
      </text>
    </comment>
    <comment ref="I13" authorId="0">
      <text>
        <r>
          <rPr>
            <b/>
            <sz val="9"/>
            <rFont val="新細明體"/>
            <family val="1"/>
          </rPr>
          <t>鎮</t>
        </r>
      </text>
    </comment>
    <comment ref="J13" authorId="0">
      <text>
        <r>
          <rPr>
            <b/>
            <sz val="9"/>
            <rFont val="新細明體"/>
            <family val="1"/>
          </rPr>
          <t>鎮</t>
        </r>
      </text>
    </comment>
    <comment ref="K13" authorId="0">
      <text>
        <r>
          <rPr>
            <b/>
            <sz val="9"/>
            <rFont val="新細明體"/>
            <family val="1"/>
          </rPr>
          <t>鎮</t>
        </r>
      </text>
    </comment>
    <comment ref="L13" authorId="0">
      <text>
        <r>
          <rPr>
            <b/>
            <sz val="9"/>
            <rFont val="新細明體"/>
            <family val="1"/>
          </rPr>
          <t>鎮</t>
        </r>
      </text>
    </comment>
    <comment ref="D17" authorId="0">
      <text>
        <r>
          <rPr>
            <b/>
            <sz val="9"/>
            <rFont val="新細明體"/>
            <family val="1"/>
          </rPr>
          <t>鎮</t>
        </r>
      </text>
    </comment>
    <comment ref="E17" authorId="0">
      <text>
        <r>
          <rPr>
            <b/>
            <sz val="9"/>
            <rFont val="新細明體"/>
            <family val="1"/>
          </rPr>
          <t>鎮</t>
        </r>
      </text>
    </comment>
    <comment ref="F17" authorId="0">
      <text>
        <r>
          <rPr>
            <b/>
            <sz val="9"/>
            <rFont val="新細明體"/>
            <family val="1"/>
          </rPr>
          <t>鎮</t>
        </r>
      </text>
    </comment>
    <comment ref="G17" authorId="0">
      <text>
        <r>
          <rPr>
            <b/>
            <sz val="9"/>
            <rFont val="新細明體"/>
            <family val="1"/>
          </rPr>
          <t>鎮</t>
        </r>
      </text>
    </comment>
    <comment ref="H17" authorId="0">
      <text>
        <r>
          <rPr>
            <b/>
            <sz val="9"/>
            <rFont val="新細明體"/>
            <family val="1"/>
          </rPr>
          <t>鎮</t>
        </r>
      </text>
    </comment>
    <comment ref="I17" authorId="0">
      <text>
        <r>
          <rPr>
            <b/>
            <sz val="9"/>
            <rFont val="新細明體"/>
            <family val="1"/>
          </rPr>
          <t>鎮</t>
        </r>
      </text>
    </comment>
    <comment ref="J17" authorId="0">
      <text>
        <r>
          <rPr>
            <b/>
            <sz val="9"/>
            <rFont val="新細明體"/>
            <family val="1"/>
          </rPr>
          <t>鎮</t>
        </r>
      </text>
    </comment>
    <comment ref="K17" authorId="0">
      <text>
        <r>
          <rPr>
            <b/>
            <sz val="9"/>
            <rFont val="新細明體"/>
            <family val="1"/>
          </rPr>
          <t>鎮</t>
        </r>
      </text>
    </comment>
    <comment ref="L17" authorId="0">
      <text>
        <r>
          <rPr>
            <b/>
            <sz val="9"/>
            <rFont val="新細明體"/>
            <family val="1"/>
          </rPr>
          <t>鎮</t>
        </r>
      </text>
    </comment>
    <comment ref="D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E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F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G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H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I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J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K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L19" authorId="1">
      <text>
        <r>
          <rPr>
            <b/>
            <sz val="9"/>
            <rFont val="新細明體"/>
            <family val="1"/>
          </rPr>
          <t>鄉</t>
        </r>
        <r>
          <rPr>
            <sz val="9"/>
            <rFont val="新細明體"/>
            <family val="1"/>
          </rPr>
          <t xml:space="preserve">
</t>
        </r>
      </text>
    </comment>
    <comment ref="D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E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F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G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H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I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J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K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L20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L36" authorId="0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年起改</t>
        </r>
        <r>
          <rPr>
            <b/>
            <sz val="9"/>
            <rFont val="新細明體"/>
            <family val="1"/>
          </rPr>
          <t>為</t>
        </r>
        <r>
          <rPr>
            <b/>
            <sz val="9"/>
            <rFont val="Times New Roman"/>
            <family val="1"/>
          </rPr>
          <t>12</t>
        </r>
        <r>
          <rPr>
            <b/>
            <sz val="9"/>
            <rFont val="新細明體"/>
            <family val="1"/>
          </rPr>
          <t>區</t>
        </r>
      </text>
    </comment>
    <comment ref="D76" authorId="0">
      <text>
        <r>
          <rPr>
            <b/>
            <sz val="9"/>
            <rFont val="新細明體"/>
            <family val="1"/>
          </rPr>
          <t>鄉</t>
        </r>
      </text>
    </comment>
    <comment ref="E76" authorId="0">
      <text>
        <r>
          <rPr>
            <b/>
            <sz val="9"/>
            <rFont val="新細明體"/>
            <family val="1"/>
          </rPr>
          <t>鄉</t>
        </r>
      </text>
    </comment>
    <comment ref="F76" authorId="0">
      <text>
        <r>
          <rPr>
            <b/>
            <sz val="9"/>
            <rFont val="新細明體"/>
            <family val="1"/>
          </rPr>
          <t>鄉</t>
        </r>
      </text>
    </comment>
    <comment ref="G76" authorId="0">
      <text>
        <r>
          <rPr>
            <b/>
            <sz val="9"/>
            <rFont val="新細明體"/>
            <family val="1"/>
          </rPr>
          <t>鄉</t>
        </r>
      </text>
    </comment>
    <comment ref="H76" authorId="0">
      <text>
        <r>
          <rPr>
            <b/>
            <sz val="9"/>
            <rFont val="新細明體"/>
            <family val="1"/>
          </rPr>
          <t>鄉</t>
        </r>
      </text>
    </comment>
    <comment ref="I76" authorId="0">
      <text>
        <r>
          <rPr>
            <b/>
            <sz val="9"/>
            <rFont val="新細明體"/>
            <family val="1"/>
          </rPr>
          <t>鄉</t>
        </r>
      </text>
    </comment>
    <comment ref="J76" authorId="0">
      <text>
        <r>
          <rPr>
            <b/>
            <sz val="9"/>
            <rFont val="新細明體"/>
            <family val="1"/>
          </rPr>
          <t>鄉</t>
        </r>
      </text>
    </comment>
    <comment ref="K76" authorId="0">
      <text>
        <r>
          <rPr>
            <b/>
            <sz val="9"/>
            <rFont val="新細明體"/>
            <family val="1"/>
          </rPr>
          <t>鄉</t>
        </r>
      </text>
    </comment>
    <comment ref="L76" authorId="0">
      <text>
        <r>
          <rPr>
            <b/>
            <sz val="9"/>
            <rFont val="新細明體"/>
            <family val="1"/>
          </rPr>
          <t>鄉</t>
        </r>
      </text>
    </comment>
    <comment ref="D77" authorId="0">
      <text>
        <r>
          <rPr>
            <b/>
            <sz val="9"/>
            <rFont val="新細明體"/>
            <family val="1"/>
          </rPr>
          <t>鄉</t>
        </r>
      </text>
    </comment>
    <comment ref="E77" authorId="0">
      <text>
        <r>
          <rPr>
            <b/>
            <sz val="9"/>
            <rFont val="新細明體"/>
            <family val="1"/>
          </rPr>
          <t>鄉</t>
        </r>
      </text>
    </comment>
    <comment ref="F77" authorId="0">
      <text>
        <r>
          <rPr>
            <b/>
            <sz val="9"/>
            <rFont val="新細明體"/>
            <family val="1"/>
          </rPr>
          <t>鄉</t>
        </r>
      </text>
    </comment>
    <comment ref="G77" authorId="0">
      <text>
        <r>
          <rPr>
            <b/>
            <sz val="9"/>
            <rFont val="新細明體"/>
            <family val="1"/>
          </rPr>
          <t>鄉</t>
        </r>
      </text>
    </comment>
    <comment ref="H77" authorId="0">
      <text>
        <r>
          <rPr>
            <b/>
            <sz val="9"/>
            <rFont val="新細明體"/>
            <family val="1"/>
          </rPr>
          <t>鄉</t>
        </r>
      </text>
    </comment>
    <comment ref="I77" authorId="0">
      <text>
        <r>
          <rPr>
            <b/>
            <sz val="9"/>
            <rFont val="新細明體"/>
            <family val="1"/>
          </rPr>
          <t>鄉</t>
        </r>
      </text>
    </comment>
    <comment ref="J77" authorId="0">
      <text>
        <r>
          <rPr>
            <b/>
            <sz val="9"/>
            <rFont val="新細明體"/>
            <family val="1"/>
          </rPr>
          <t>鄉</t>
        </r>
      </text>
    </comment>
    <comment ref="K77" authorId="0">
      <text>
        <r>
          <rPr>
            <b/>
            <sz val="9"/>
            <rFont val="新細明體"/>
            <family val="1"/>
          </rPr>
          <t>鄉</t>
        </r>
      </text>
    </comment>
    <comment ref="L77" authorId="0">
      <text>
        <r>
          <rPr>
            <b/>
            <sz val="9"/>
            <rFont val="新細明體"/>
            <family val="1"/>
          </rPr>
          <t>鄉</t>
        </r>
      </text>
    </comment>
    <comment ref="D110" authorId="0">
      <text>
        <r>
          <rPr>
            <b/>
            <sz val="9"/>
            <rFont val="新細明體"/>
            <family val="1"/>
          </rPr>
          <t>鄉</t>
        </r>
      </text>
    </comment>
    <comment ref="E110" authorId="0">
      <text>
        <r>
          <rPr>
            <b/>
            <sz val="9"/>
            <rFont val="新細明體"/>
            <family val="1"/>
          </rPr>
          <t>鄉</t>
        </r>
      </text>
    </comment>
    <comment ref="F110" authorId="0">
      <text>
        <r>
          <rPr>
            <b/>
            <sz val="9"/>
            <rFont val="新細明體"/>
            <family val="1"/>
          </rPr>
          <t>鄉</t>
        </r>
      </text>
    </comment>
    <comment ref="G110" authorId="0">
      <text>
        <r>
          <rPr>
            <b/>
            <sz val="9"/>
            <rFont val="新細明體"/>
            <family val="1"/>
          </rPr>
          <t>鄉</t>
        </r>
      </text>
    </comment>
    <comment ref="H110" authorId="0">
      <text>
        <r>
          <rPr>
            <b/>
            <sz val="9"/>
            <rFont val="新細明體"/>
            <family val="1"/>
          </rPr>
          <t>鄉</t>
        </r>
      </text>
    </comment>
    <comment ref="I110" authorId="0">
      <text>
        <r>
          <rPr>
            <b/>
            <sz val="9"/>
            <rFont val="新細明體"/>
            <family val="1"/>
          </rPr>
          <t>鄉</t>
        </r>
      </text>
    </comment>
    <comment ref="J110" authorId="0">
      <text>
        <r>
          <rPr>
            <b/>
            <sz val="9"/>
            <rFont val="新細明體"/>
            <family val="1"/>
          </rPr>
          <t>鄉</t>
        </r>
      </text>
    </comment>
    <comment ref="K110" authorId="0">
      <text>
        <r>
          <rPr>
            <b/>
            <sz val="9"/>
            <rFont val="新細明體"/>
            <family val="1"/>
          </rPr>
          <t>鄉</t>
        </r>
      </text>
    </comment>
    <comment ref="L110" authorId="0">
      <text>
        <r>
          <rPr>
            <b/>
            <sz val="9"/>
            <rFont val="新細明體"/>
            <family val="1"/>
          </rPr>
          <t>鄉</t>
        </r>
      </text>
    </comment>
    <comment ref="D175" authorId="0">
      <text>
        <r>
          <rPr>
            <b/>
            <sz val="9"/>
            <rFont val="新細明體"/>
            <family val="1"/>
          </rPr>
          <t>鄉</t>
        </r>
      </text>
    </comment>
    <comment ref="E175" authorId="0">
      <text>
        <r>
          <rPr>
            <b/>
            <sz val="9"/>
            <rFont val="新細明體"/>
            <family val="1"/>
          </rPr>
          <t>鄉</t>
        </r>
      </text>
    </comment>
    <comment ref="F175" authorId="0">
      <text>
        <r>
          <rPr>
            <b/>
            <sz val="9"/>
            <rFont val="新細明體"/>
            <family val="1"/>
          </rPr>
          <t>鄉</t>
        </r>
      </text>
    </comment>
    <comment ref="G175" authorId="0">
      <text>
        <r>
          <rPr>
            <b/>
            <sz val="9"/>
            <rFont val="新細明體"/>
            <family val="1"/>
          </rPr>
          <t>鄉</t>
        </r>
      </text>
    </comment>
    <comment ref="H175" authorId="0">
      <text>
        <r>
          <rPr>
            <b/>
            <sz val="9"/>
            <rFont val="新細明體"/>
            <family val="1"/>
          </rPr>
          <t>鄉</t>
        </r>
      </text>
    </comment>
    <comment ref="I175" authorId="0">
      <text>
        <r>
          <rPr>
            <b/>
            <sz val="9"/>
            <rFont val="新細明體"/>
            <family val="1"/>
          </rPr>
          <t>鄉</t>
        </r>
      </text>
    </comment>
    <comment ref="J175" authorId="0">
      <text>
        <r>
          <rPr>
            <b/>
            <sz val="9"/>
            <rFont val="新細明體"/>
            <family val="1"/>
          </rPr>
          <t>鄉</t>
        </r>
      </text>
    </comment>
    <comment ref="K175" authorId="0">
      <text>
        <r>
          <rPr>
            <b/>
            <sz val="9"/>
            <rFont val="新細明體"/>
            <family val="1"/>
          </rPr>
          <t>鄉</t>
        </r>
      </text>
    </comment>
    <comment ref="L175" authorId="0">
      <text>
        <r>
          <rPr>
            <b/>
            <sz val="9"/>
            <rFont val="新細明體"/>
            <family val="1"/>
          </rPr>
          <t>鄉</t>
        </r>
      </text>
    </comment>
    <comment ref="D176" authorId="0">
      <text>
        <r>
          <rPr>
            <b/>
            <sz val="9"/>
            <rFont val="新細明體"/>
            <family val="1"/>
          </rPr>
          <t>鄉</t>
        </r>
      </text>
    </comment>
    <comment ref="E176" authorId="0">
      <text>
        <r>
          <rPr>
            <b/>
            <sz val="9"/>
            <rFont val="新細明體"/>
            <family val="1"/>
          </rPr>
          <t>鄉</t>
        </r>
      </text>
    </comment>
    <comment ref="F176" authorId="0">
      <text>
        <r>
          <rPr>
            <b/>
            <sz val="9"/>
            <rFont val="新細明體"/>
            <family val="1"/>
          </rPr>
          <t>鄉</t>
        </r>
      </text>
    </comment>
    <comment ref="G176" authorId="0">
      <text>
        <r>
          <rPr>
            <b/>
            <sz val="9"/>
            <rFont val="新細明體"/>
            <family val="1"/>
          </rPr>
          <t>鄉</t>
        </r>
      </text>
    </comment>
    <comment ref="H176" authorId="0">
      <text>
        <r>
          <rPr>
            <b/>
            <sz val="9"/>
            <rFont val="新細明體"/>
            <family val="1"/>
          </rPr>
          <t>鄉</t>
        </r>
      </text>
    </comment>
    <comment ref="I176" authorId="0">
      <text>
        <r>
          <rPr>
            <b/>
            <sz val="9"/>
            <rFont val="新細明體"/>
            <family val="1"/>
          </rPr>
          <t>鄉</t>
        </r>
      </text>
    </comment>
    <comment ref="J176" authorId="0">
      <text>
        <r>
          <rPr>
            <b/>
            <sz val="9"/>
            <rFont val="新細明體"/>
            <family val="1"/>
          </rPr>
          <t>鄉</t>
        </r>
      </text>
    </comment>
    <comment ref="K176" authorId="0">
      <text>
        <r>
          <rPr>
            <b/>
            <sz val="9"/>
            <rFont val="新細明體"/>
            <family val="1"/>
          </rPr>
          <t>鄉</t>
        </r>
      </text>
    </comment>
    <comment ref="L176" authorId="0">
      <text>
        <r>
          <rPr>
            <b/>
            <sz val="9"/>
            <rFont val="新細明體"/>
            <family val="1"/>
          </rPr>
          <t>鄉</t>
        </r>
      </text>
    </comment>
    <comment ref="D177" authorId="1">
      <text>
        <r>
          <rPr>
            <b/>
            <sz val="9"/>
            <rFont val="新細明體"/>
            <family val="1"/>
          </rPr>
          <t>鎮</t>
        </r>
      </text>
    </comment>
    <comment ref="E177" authorId="1">
      <text>
        <r>
          <rPr>
            <b/>
            <sz val="9"/>
            <rFont val="新細明體"/>
            <family val="1"/>
          </rPr>
          <t>鎮</t>
        </r>
      </text>
    </comment>
    <comment ref="F177" authorId="1">
      <text>
        <r>
          <rPr>
            <b/>
            <sz val="9"/>
            <rFont val="新細明體"/>
            <family val="1"/>
          </rPr>
          <t>鎮</t>
        </r>
      </text>
    </comment>
    <comment ref="G177" authorId="1">
      <text>
        <r>
          <rPr>
            <b/>
            <sz val="9"/>
            <rFont val="新細明體"/>
            <family val="1"/>
          </rPr>
          <t>鎮</t>
        </r>
      </text>
    </comment>
    <comment ref="H177" authorId="1">
      <text>
        <r>
          <rPr>
            <b/>
            <sz val="9"/>
            <rFont val="新細明體"/>
            <family val="1"/>
          </rPr>
          <t>鎮</t>
        </r>
      </text>
    </comment>
    <comment ref="I177" authorId="1">
      <text>
        <r>
          <rPr>
            <b/>
            <sz val="9"/>
            <rFont val="新細明體"/>
            <family val="1"/>
          </rPr>
          <t>鎮</t>
        </r>
      </text>
    </comment>
    <comment ref="J177" authorId="1">
      <text>
        <r>
          <rPr>
            <b/>
            <sz val="9"/>
            <rFont val="新細明體"/>
            <family val="1"/>
          </rPr>
          <t>鎮</t>
        </r>
      </text>
    </comment>
    <comment ref="K177" authorId="1">
      <text>
        <r>
          <rPr>
            <b/>
            <sz val="9"/>
            <rFont val="新細明體"/>
            <family val="1"/>
          </rPr>
          <t>鎮</t>
        </r>
      </text>
    </comment>
    <comment ref="L177" authorId="1">
      <text>
        <r>
          <rPr>
            <b/>
            <sz val="9"/>
            <rFont val="新細明體"/>
            <family val="1"/>
          </rPr>
          <t>鎮</t>
        </r>
      </text>
    </comment>
    <comment ref="J187" authorId="1">
      <text>
        <r>
          <rPr>
            <sz val="9"/>
            <rFont val="新細明體"/>
            <family val="1"/>
          </rPr>
          <t>77改縣轄市</t>
        </r>
      </text>
    </comment>
    <comment ref="D187" authorId="0">
      <text>
        <r>
          <rPr>
            <b/>
            <sz val="9"/>
            <rFont val="新細明體"/>
            <family val="1"/>
          </rPr>
          <t>鄉</t>
        </r>
      </text>
    </comment>
    <comment ref="E187" authorId="0">
      <text>
        <r>
          <rPr>
            <b/>
            <sz val="9"/>
            <rFont val="新細明體"/>
            <family val="1"/>
          </rPr>
          <t>鄉</t>
        </r>
      </text>
    </comment>
    <comment ref="F187" authorId="0">
      <text>
        <r>
          <rPr>
            <b/>
            <sz val="9"/>
            <rFont val="新細明體"/>
            <family val="1"/>
          </rPr>
          <t>鄉</t>
        </r>
      </text>
    </comment>
    <comment ref="G187" authorId="0">
      <text>
        <r>
          <rPr>
            <b/>
            <sz val="9"/>
            <rFont val="新細明體"/>
            <family val="1"/>
          </rPr>
          <t>鄉</t>
        </r>
      </text>
    </comment>
    <comment ref="H187" authorId="0">
      <text>
        <r>
          <rPr>
            <b/>
            <sz val="9"/>
            <rFont val="新細明體"/>
            <family val="1"/>
          </rPr>
          <t>鄉</t>
        </r>
      </text>
    </comment>
    <comment ref="I187" authorId="0">
      <text>
        <r>
          <rPr>
            <b/>
            <sz val="9"/>
            <rFont val="新細明體"/>
            <family val="1"/>
          </rPr>
          <t>鄉</t>
        </r>
      </text>
    </comment>
    <comment ref="D282" authorId="0">
      <text>
        <r>
          <rPr>
            <b/>
            <sz val="9"/>
            <rFont val="新細明體"/>
            <family val="1"/>
          </rPr>
          <t>鄉</t>
        </r>
      </text>
    </comment>
    <comment ref="E282" authorId="0">
      <text>
        <r>
          <rPr>
            <b/>
            <sz val="9"/>
            <rFont val="新細明體"/>
            <family val="1"/>
          </rPr>
          <t>鄉</t>
        </r>
      </text>
    </comment>
    <comment ref="F282" authorId="0">
      <text>
        <r>
          <rPr>
            <b/>
            <sz val="9"/>
            <rFont val="新細明體"/>
            <family val="1"/>
          </rPr>
          <t>鄉</t>
        </r>
      </text>
    </comment>
    <comment ref="G282" authorId="0">
      <text>
        <r>
          <rPr>
            <b/>
            <sz val="9"/>
            <rFont val="新細明體"/>
            <family val="1"/>
          </rPr>
          <t>鄉</t>
        </r>
      </text>
    </comment>
    <comment ref="H282" authorId="0">
      <text>
        <r>
          <rPr>
            <b/>
            <sz val="9"/>
            <rFont val="新細明體"/>
            <family val="1"/>
          </rPr>
          <t>鄉</t>
        </r>
      </text>
    </comment>
    <comment ref="I282" authorId="0">
      <text>
        <r>
          <rPr>
            <b/>
            <sz val="9"/>
            <rFont val="新細明體"/>
            <family val="1"/>
          </rPr>
          <t>鄉</t>
        </r>
      </text>
    </comment>
    <comment ref="J282" authorId="0">
      <text>
        <r>
          <rPr>
            <b/>
            <sz val="9"/>
            <rFont val="新細明體"/>
            <family val="1"/>
          </rPr>
          <t>鄉</t>
        </r>
      </text>
    </comment>
    <comment ref="K282" authorId="0">
      <text>
        <r>
          <rPr>
            <b/>
            <sz val="9"/>
            <rFont val="新細明體"/>
            <family val="1"/>
          </rPr>
          <t>鄉</t>
        </r>
      </text>
    </comment>
    <comment ref="L282" authorId="0">
      <text>
        <r>
          <rPr>
            <b/>
            <sz val="9"/>
            <rFont val="新細明體"/>
            <family val="1"/>
          </rPr>
          <t>鄉</t>
        </r>
      </text>
    </comment>
    <comment ref="D283" authorId="0">
      <text>
        <r>
          <rPr>
            <b/>
            <sz val="9"/>
            <rFont val="新細明體"/>
            <family val="1"/>
          </rPr>
          <t>鎮</t>
        </r>
      </text>
    </comment>
    <comment ref="E283" authorId="0">
      <text>
        <r>
          <rPr>
            <b/>
            <sz val="9"/>
            <rFont val="新細明體"/>
            <family val="1"/>
          </rPr>
          <t>鎮</t>
        </r>
      </text>
    </comment>
    <comment ref="F283" authorId="0">
      <text>
        <r>
          <rPr>
            <b/>
            <sz val="9"/>
            <rFont val="新細明體"/>
            <family val="1"/>
          </rPr>
          <t>鎮</t>
        </r>
      </text>
    </comment>
    <comment ref="G283" authorId="0">
      <text>
        <r>
          <rPr>
            <b/>
            <sz val="9"/>
            <rFont val="新細明體"/>
            <family val="1"/>
          </rPr>
          <t>鎮</t>
        </r>
      </text>
    </comment>
    <comment ref="H283" authorId="0">
      <text>
        <r>
          <rPr>
            <b/>
            <sz val="9"/>
            <rFont val="新細明體"/>
            <family val="1"/>
          </rPr>
          <t>鎮</t>
        </r>
      </text>
    </comment>
    <comment ref="I283" authorId="0">
      <text>
        <r>
          <rPr>
            <b/>
            <sz val="9"/>
            <rFont val="新細明體"/>
            <family val="1"/>
          </rPr>
          <t>鎮</t>
        </r>
      </text>
    </comment>
    <comment ref="J283" authorId="0">
      <text>
        <r>
          <rPr>
            <b/>
            <sz val="9"/>
            <rFont val="新細明體"/>
            <family val="1"/>
          </rPr>
          <t>鎮</t>
        </r>
      </text>
    </comment>
    <comment ref="K283" authorId="0">
      <text>
        <r>
          <rPr>
            <b/>
            <sz val="9"/>
            <rFont val="新細明體"/>
            <family val="1"/>
          </rPr>
          <t>鎮</t>
        </r>
      </text>
    </comment>
    <comment ref="L283" authorId="0">
      <text>
        <r>
          <rPr>
            <b/>
            <sz val="9"/>
            <rFont val="新細明體"/>
            <family val="1"/>
          </rPr>
          <t>鎮</t>
        </r>
      </text>
    </comment>
    <comment ref="D299" authorId="0">
      <text>
        <r>
          <rPr>
            <b/>
            <sz val="9"/>
            <rFont val="新細明體"/>
            <family val="1"/>
          </rPr>
          <t>吳鳳鄉</t>
        </r>
      </text>
    </comment>
    <comment ref="E299" authorId="0">
      <text>
        <r>
          <rPr>
            <b/>
            <sz val="9"/>
            <rFont val="新細明體"/>
            <family val="1"/>
          </rPr>
          <t>吳鳳鄉</t>
        </r>
      </text>
    </comment>
    <comment ref="F299" authorId="0">
      <text>
        <r>
          <rPr>
            <b/>
            <sz val="9"/>
            <rFont val="新細明體"/>
            <family val="1"/>
          </rPr>
          <t>吳鳳鄉</t>
        </r>
      </text>
    </comment>
    <comment ref="G299" authorId="0">
      <text>
        <r>
          <rPr>
            <b/>
            <sz val="9"/>
            <rFont val="新細明體"/>
            <family val="1"/>
          </rPr>
          <t>吳鳳鄉</t>
        </r>
      </text>
    </comment>
    <comment ref="H299" authorId="0">
      <text>
        <r>
          <rPr>
            <b/>
            <sz val="9"/>
            <rFont val="新細明體"/>
            <family val="1"/>
          </rPr>
          <t>吳鳳鄉</t>
        </r>
      </text>
    </comment>
    <comment ref="I299" authorId="0">
      <text>
        <r>
          <rPr>
            <b/>
            <sz val="9"/>
            <rFont val="新細明體"/>
            <family val="1"/>
          </rPr>
          <t>吳鳳鄉</t>
        </r>
      </text>
    </comment>
    <comment ref="J299" authorId="3">
      <text>
        <r>
          <rPr>
            <b/>
            <sz val="9"/>
            <rFont val="細明體"/>
            <family val="3"/>
          </rPr>
          <t>77年吳鳳鄉改阿里山鄉</t>
        </r>
        <r>
          <rPr>
            <sz val="9"/>
            <rFont val="Tahoma"/>
            <family val="2"/>
          </rPr>
          <t xml:space="preserve">
</t>
        </r>
      </text>
    </comment>
    <comment ref="D381" authorId="0">
      <text>
        <r>
          <rPr>
            <b/>
            <sz val="9"/>
            <rFont val="新細明體"/>
            <family val="1"/>
          </rPr>
          <t>未分區</t>
        </r>
      </text>
    </comment>
    <comment ref="E381" authorId="0">
      <text>
        <r>
          <rPr>
            <b/>
            <sz val="9"/>
            <rFont val="新細明體"/>
            <family val="1"/>
          </rPr>
          <t>未分區</t>
        </r>
      </text>
    </comment>
    <comment ref="F381" authorId="0">
      <text>
        <r>
          <rPr>
            <b/>
            <sz val="9"/>
            <rFont val="新細明體"/>
            <family val="1"/>
          </rPr>
          <t>未分區</t>
        </r>
      </text>
    </comment>
    <comment ref="G381" authorId="0">
      <text>
        <r>
          <rPr>
            <b/>
            <sz val="9"/>
            <rFont val="新細明體"/>
            <family val="1"/>
          </rPr>
          <t>未分區</t>
        </r>
      </text>
    </comment>
    <comment ref="H381" authorId="0">
      <text>
        <r>
          <rPr>
            <b/>
            <sz val="9"/>
            <rFont val="新細明體"/>
            <family val="1"/>
          </rPr>
          <t>未分區</t>
        </r>
      </text>
    </comment>
    <comment ref="I381" authorId="0">
      <text>
        <r>
          <rPr>
            <b/>
            <sz val="9"/>
            <rFont val="新細明體"/>
            <family val="1"/>
          </rPr>
          <t>未分區</t>
        </r>
      </text>
    </comment>
    <comment ref="J381" authorId="0">
      <text>
        <r>
          <rPr>
            <b/>
            <sz val="9"/>
            <rFont val="新細明體"/>
            <family val="1"/>
          </rPr>
          <t>未分區</t>
        </r>
      </text>
    </comment>
    <comment ref="K381" authorId="0">
      <text>
        <r>
          <rPr>
            <b/>
            <sz val="9"/>
            <rFont val="新細明體"/>
            <family val="1"/>
          </rPr>
          <t>未分區</t>
        </r>
      </text>
    </comment>
    <comment ref="L381" authorId="0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年起設</t>
        </r>
        <r>
          <rPr>
            <b/>
            <sz val="9"/>
            <rFont val="Times New Roman"/>
            <family val="1"/>
          </rPr>
          <t>3</t>
        </r>
        <r>
          <rPr>
            <b/>
            <sz val="9"/>
            <rFont val="新細明體"/>
            <family val="1"/>
          </rPr>
          <t>區</t>
        </r>
      </text>
    </comment>
    <comment ref="D380" authorId="1">
      <text>
        <r>
          <rPr>
            <sz val="9"/>
            <rFont val="新細明體"/>
            <family val="1"/>
          </rPr>
          <t>71年起改省轄市</t>
        </r>
        <r>
          <rPr>
            <sz val="11"/>
            <rFont val="新細明體"/>
            <family val="1"/>
          </rPr>
          <t xml:space="preserve">
</t>
        </r>
      </text>
    </comment>
    <comment ref="D384" authorId="1">
      <text>
        <r>
          <rPr>
            <sz val="9"/>
            <rFont val="新細明體"/>
            <family val="1"/>
          </rPr>
          <t>71年起改省轄市</t>
        </r>
        <r>
          <rPr>
            <sz val="11"/>
            <rFont val="新細明體"/>
            <family val="1"/>
          </rPr>
          <t xml:space="preserve">
</t>
        </r>
      </text>
    </comment>
    <comment ref="D385" authorId="0">
      <text>
        <r>
          <rPr>
            <b/>
            <sz val="9"/>
            <rFont val="新細明體"/>
            <family val="1"/>
          </rPr>
          <t>未分區</t>
        </r>
      </text>
    </comment>
    <comment ref="E385" authorId="0">
      <text>
        <r>
          <rPr>
            <b/>
            <sz val="9"/>
            <rFont val="新細明體"/>
            <family val="1"/>
          </rPr>
          <t>未分區</t>
        </r>
      </text>
    </comment>
    <comment ref="F385" authorId="0">
      <text>
        <r>
          <rPr>
            <b/>
            <sz val="9"/>
            <rFont val="新細明體"/>
            <family val="1"/>
          </rPr>
          <t>未分區</t>
        </r>
      </text>
    </comment>
    <comment ref="G385" authorId="0">
      <text>
        <r>
          <rPr>
            <b/>
            <sz val="9"/>
            <rFont val="新細明體"/>
            <family val="1"/>
          </rPr>
          <t>未分區</t>
        </r>
      </text>
    </comment>
    <comment ref="H385" authorId="0">
      <text>
        <r>
          <rPr>
            <b/>
            <sz val="9"/>
            <rFont val="新細明體"/>
            <family val="1"/>
          </rPr>
          <t>未分區</t>
        </r>
      </text>
    </comment>
    <comment ref="I385" authorId="0">
      <text>
        <r>
          <rPr>
            <b/>
            <sz val="9"/>
            <rFont val="新細明體"/>
            <family val="1"/>
          </rPr>
          <t>未分區</t>
        </r>
      </text>
    </comment>
    <comment ref="J385" authorId="0">
      <text>
        <r>
          <rPr>
            <b/>
            <sz val="9"/>
            <rFont val="新細明體"/>
            <family val="1"/>
          </rPr>
          <t>未分區</t>
        </r>
      </text>
    </comment>
    <comment ref="K385" authorId="0">
      <text>
        <r>
          <rPr>
            <b/>
            <sz val="9"/>
            <rFont val="新細明體"/>
            <family val="1"/>
          </rPr>
          <t>未分區</t>
        </r>
      </text>
    </comment>
    <comment ref="L385" authorId="0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年起設</t>
        </r>
        <r>
          <rPr>
            <b/>
            <sz val="9"/>
            <rFont val="Times New Roman"/>
            <family val="1"/>
          </rPr>
          <t>2</t>
        </r>
        <r>
          <rPr>
            <b/>
            <sz val="9"/>
            <rFont val="新細明體"/>
            <family val="1"/>
          </rPr>
          <t>區</t>
        </r>
      </text>
    </comment>
  </commentList>
</comments>
</file>

<file path=xl/comments3.xml><?xml version="1.0" encoding="utf-8"?>
<comments xmlns="http://schemas.openxmlformats.org/spreadsheetml/2006/main">
  <authors>
    <author>陳巧華</author>
    <author>moist201</author>
    <author>user</author>
    <author>moi</author>
    <author>王惠瑩</author>
  </authors>
  <commentList>
    <comment ref="C66" authorId="0">
      <text>
        <r>
          <rPr>
            <b/>
            <sz val="9"/>
            <rFont val="新細明體"/>
            <family val="1"/>
          </rPr>
          <t>鄉</t>
        </r>
      </text>
    </comment>
    <comment ref="C15" authorId="0">
      <text>
        <r>
          <rPr>
            <b/>
            <sz val="9"/>
            <rFont val="新細明體"/>
            <family val="1"/>
          </rPr>
          <t>鄉</t>
        </r>
      </text>
    </comment>
    <comment ref="C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C17" authorId="0">
      <text>
        <r>
          <rPr>
            <b/>
            <sz val="9"/>
            <rFont val="新細明體"/>
            <family val="1"/>
          </rPr>
          <t>鎮</t>
        </r>
      </text>
    </comment>
    <comment ref="C18" authorId="0">
      <text>
        <r>
          <rPr>
            <b/>
            <sz val="9"/>
            <rFont val="新細明體"/>
            <family val="1"/>
          </rPr>
          <t>鎮</t>
        </r>
      </text>
    </comment>
    <comment ref="C54" authorId="0">
      <text>
        <r>
          <rPr>
            <b/>
            <sz val="9"/>
            <rFont val="新細明體"/>
            <family val="1"/>
          </rPr>
          <t>鄉</t>
        </r>
      </text>
    </comment>
    <comment ref="C55" authorId="0">
      <text>
        <r>
          <rPr>
            <b/>
            <sz val="9"/>
            <rFont val="新細明體"/>
            <family val="1"/>
          </rPr>
          <t>鄉</t>
        </r>
      </text>
    </comment>
    <comment ref="C65" authorId="0">
      <text>
        <r>
          <rPr>
            <b/>
            <sz val="9"/>
            <rFont val="新細明體"/>
            <family val="1"/>
          </rPr>
          <t>新竹縣之新竹市</t>
        </r>
        <r>
          <rPr>
            <b/>
            <sz val="9"/>
            <rFont val="Times New Roman"/>
            <family val="1"/>
          </rPr>
          <t>243,218</t>
        </r>
        <r>
          <rPr>
            <b/>
            <sz val="9"/>
            <rFont val="新細明體"/>
            <family val="1"/>
          </rPr>
          <t>人、香山鄉</t>
        </r>
        <r>
          <rPr>
            <b/>
            <sz val="9"/>
            <rFont val="Times New Roman"/>
            <family val="1"/>
          </rPr>
          <t>41,519</t>
        </r>
        <r>
          <rPr>
            <b/>
            <sz val="9"/>
            <rFont val="新細明體"/>
            <family val="1"/>
          </rPr>
          <t>人另列下面</t>
        </r>
      </text>
    </comment>
    <comment ref="C342" authorId="0">
      <text>
        <r>
          <rPr>
            <b/>
            <sz val="9"/>
            <rFont val="新細明體"/>
            <family val="1"/>
          </rPr>
          <t xml:space="preserve">新竹縣
</t>
        </r>
      </text>
    </comment>
    <comment ref="C344" authorId="0">
      <text>
        <r>
          <rPr>
            <b/>
            <sz val="9"/>
            <rFont val="新細明體"/>
            <family val="1"/>
          </rPr>
          <t>新竹縣</t>
        </r>
      </text>
    </comment>
    <comment ref="C341" authorId="0">
      <text>
        <r>
          <rPr>
            <b/>
            <sz val="9"/>
            <rFont val="新細明體"/>
            <family val="1"/>
          </rPr>
          <t>新竹縣</t>
        </r>
      </text>
    </comment>
    <comment ref="C100" authorId="0">
      <text>
        <r>
          <rPr>
            <b/>
            <sz val="9"/>
            <rFont val="新細明體"/>
            <family val="1"/>
          </rPr>
          <t>鄉</t>
        </r>
      </text>
    </comment>
    <comment ref="C101" authorId="0">
      <text>
        <r>
          <rPr>
            <b/>
            <sz val="9"/>
            <rFont val="新細明體"/>
            <family val="1"/>
          </rPr>
          <t>鄉</t>
        </r>
      </text>
    </comment>
    <comment ref="C183" authorId="0">
      <text>
        <r>
          <rPr>
            <b/>
            <sz val="9"/>
            <rFont val="新細明體"/>
            <family val="1"/>
          </rPr>
          <t>鄉</t>
        </r>
      </text>
    </comment>
    <comment ref="C354" authorId="0">
      <text>
        <r>
          <rPr>
            <b/>
            <sz val="9"/>
            <rFont val="新細明體"/>
            <family val="1"/>
          </rPr>
          <t>嘉義縣</t>
        </r>
      </text>
    </comment>
    <comment ref="C182" authorId="0">
      <text>
        <r>
          <rPr>
            <b/>
            <sz val="9"/>
            <rFont val="新細明體"/>
            <family val="1"/>
          </rPr>
          <t>嘉義市</t>
        </r>
        <r>
          <rPr>
            <b/>
            <sz val="9"/>
            <rFont val="Times New Roman"/>
            <family val="1"/>
          </rPr>
          <t>251,840</t>
        </r>
        <r>
          <rPr>
            <b/>
            <sz val="9"/>
            <rFont val="新細明體"/>
            <family val="1"/>
          </rPr>
          <t>人列下面</t>
        </r>
      </text>
    </comment>
    <comment ref="C200" authorId="0">
      <text>
        <r>
          <rPr>
            <b/>
            <sz val="9"/>
            <rFont val="新細明體"/>
            <family val="1"/>
          </rPr>
          <t>吳鳳鄉</t>
        </r>
      </text>
    </comment>
    <comment ref="C203" authorId="0">
      <text>
        <r>
          <rPr>
            <b/>
            <sz val="9"/>
            <rFont val="新細明體"/>
            <family val="1"/>
          </rPr>
          <t>鄉</t>
        </r>
      </text>
    </comment>
    <comment ref="H342" authorId="0">
      <text>
        <r>
          <rPr>
            <b/>
            <sz val="9"/>
            <rFont val="新細明體"/>
            <family val="1"/>
          </rPr>
          <t>未分區</t>
        </r>
      </text>
    </comment>
    <comment ref="H355" authorId="0">
      <text>
        <r>
          <rPr>
            <b/>
            <sz val="9"/>
            <rFont val="新細明體"/>
            <family val="1"/>
          </rPr>
          <t>未分區</t>
        </r>
      </text>
    </comment>
    <comment ref="A354" authorId="0">
      <text>
        <r>
          <rPr>
            <b/>
            <sz val="9"/>
            <rFont val="Times New Roman"/>
            <family val="1"/>
          </rPr>
          <t>71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7</t>
        </r>
        <r>
          <rPr>
            <b/>
            <sz val="9"/>
            <rFont val="新細明體"/>
            <family val="1"/>
          </rPr>
          <t>月為省轄市</t>
        </r>
      </text>
    </comment>
    <comment ref="A341" authorId="0">
      <text>
        <r>
          <rPr>
            <b/>
            <sz val="9"/>
            <rFont val="Times New Roman"/>
            <family val="1"/>
          </rPr>
          <t>71</t>
        </r>
        <r>
          <rPr>
            <b/>
            <sz val="9"/>
            <rFont val="新細明體"/>
            <family val="1"/>
          </rPr>
          <t>年</t>
        </r>
        <r>
          <rPr>
            <b/>
            <sz val="9"/>
            <rFont val="Times New Roman"/>
            <family val="1"/>
          </rPr>
          <t>7</t>
        </r>
        <r>
          <rPr>
            <b/>
            <sz val="9"/>
            <rFont val="新細明體"/>
            <family val="1"/>
          </rPr>
          <t>月為省轄市</t>
        </r>
      </text>
    </comment>
    <comment ref="C184" authorId="0">
      <text>
        <r>
          <rPr>
            <b/>
            <sz val="9"/>
            <rFont val="新細明體"/>
            <family val="1"/>
          </rPr>
          <t>鎮</t>
        </r>
      </text>
    </comment>
    <comment ref="A366" authorId="0">
      <text>
        <r>
          <rPr>
            <b/>
            <sz val="9"/>
            <rFont val="新細明體"/>
            <family val="1"/>
          </rPr>
          <t>於</t>
        </r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</t>
        </r>
        <r>
          <rPr>
            <b/>
            <sz val="9"/>
            <rFont val="Times New Roman"/>
            <family val="1"/>
          </rPr>
          <t>16</t>
        </r>
        <r>
          <rPr>
            <b/>
            <sz val="9"/>
            <rFont val="新細明體"/>
            <family val="1"/>
          </rPr>
          <t>區改為</t>
        </r>
        <r>
          <rPr>
            <b/>
            <sz val="9"/>
            <rFont val="Times New Roman"/>
            <family val="1"/>
          </rPr>
          <t>12</t>
        </r>
        <r>
          <rPr>
            <b/>
            <sz val="9"/>
            <rFont val="新細明體"/>
            <family val="1"/>
          </rPr>
          <t xml:space="preserve">行政區
</t>
        </r>
      </text>
    </comment>
    <comment ref="M100" authorId="0">
      <text>
        <r>
          <rPr>
            <b/>
            <sz val="9"/>
            <rFont val="新細明體"/>
            <family val="1"/>
          </rPr>
          <t>鄉</t>
        </r>
      </text>
    </comment>
    <comment ref="M101" authorId="0">
      <text>
        <r>
          <rPr>
            <b/>
            <sz val="9"/>
            <rFont val="新細明體"/>
            <family val="1"/>
          </rPr>
          <t>鄉</t>
        </r>
      </text>
    </comment>
    <comment ref="M184" authorId="0">
      <text>
        <r>
          <rPr>
            <b/>
            <sz val="9"/>
            <rFont val="新細明體"/>
            <family val="1"/>
          </rPr>
          <t>鎮</t>
        </r>
      </text>
    </comment>
    <comment ref="M203" authorId="0">
      <text>
        <r>
          <rPr>
            <b/>
            <sz val="9"/>
            <rFont val="新細明體"/>
            <family val="1"/>
          </rPr>
          <t>鄉</t>
        </r>
      </text>
    </comment>
    <comment ref="N100" authorId="0">
      <text>
        <r>
          <rPr>
            <b/>
            <sz val="9"/>
            <rFont val="新細明體"/>
            <family val="1"/>
          </rPr>
          <t>鄉</t>
        </r>
      </text>
    </comment>
    <comment ref="N101" authorId="0">
      <text>
        <r>
          <rPr>
            <b/>
            <sz val="9"/>
            <rFont val="新細明體"/>
            <family val="1"/>
          </rPr>
          <t>鄉</t>
        </r>
      </text>
    </comment>
    <comment ref="N203" authorId="0">
      <text>
        <r>
          <rPr>
            <b/>
            <sz val="9"/>
            <rFont val="新細明體"/>
            <family val="1"/>
          </rPr>
          <t>鄉</t>
        </r>
      </text>
    </comment>
    <comment ref="N15" authorId="0">
      <text>
        <r>
          <rPr>
            <b/>
            <sz val="9"/>
            <rFont val="新細明體"/>
            <family val="1"/>
          </rPr>
          <t>鄉</t>
        </r>
      </text>
    </comment>
    <comment ref="N16" authorId="0">
      <text>
        <r>
          <rPr>
            <b/>
            <sz val="9"/>
            <rFont val="新細明體"/>
            <family val="1"/>
          </rPr>
          <t>鄉</t>
        </r>
      </text>
    </comment>
    <comment ref="N17" authorId="0">
      <text>
        <r>
          <rPr>
            <b/>
            <sz val="9"/>
            <rFont val="新細明體"/>
            <family val="1"/>
          </rPr>
          <t>鎮</t>
        </r>
      </text>
    </comment>
    <comment ref="N18" authorId="0">
      <text>
        <r>
          <rPr>
            <b/>
            <sz val="9"/>
            <rFont val="新細明體"/>
            <family val="1"/>
          </rPr>
          <t>鎮</t>
        </r>
      </text>
    </comment>
    <comment ref="M15" authorId="0">
      <text>
        <r>
          <rPr>
            <b/>
            <sz val="9"/>
            <rFont val="新細明體"/>
            <family val="1"/>
          </rPr>
          <t>鄉</t>
        </r>
      </text>
    </comment>
    <comment ref="M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M17" authorId="0">
      <text>
        <r>
          <rPr>
            <b/>
            <sz val="9"/>
            <rFont val="新細明體"/>
            <family val="1"/>
          </rPr>
          <t>鎮</t>
        </r>
      </text>
    </comment>
    <comment ref="M18" authorId="0">
      <text>
        <r>
          <rPr>
            <b/>
            <sz val="9"/>
            <rFont val="新細明體"/>
            <family val="1"/>
          </rPr>
          <t>鎮</t>
        </r>
      </text>
    </comment>
    <comment ref="R16" authorId="0">
      <text>
        <r>
          <rPr>
            <b/>
            <sz val="9"/>
            <rFont val="新細明體"/>
            <family val="1"/>
          </rPr>
          <t>鄉</t>
        </r>
      </text>
    </comment>
    <comment ref="R17" authorId="0">
      <text>
        <r>
          <rPr>
            <b/>
            <sz val="9"/>
            <rFont val="新細明體"/>
            <family val="1"/>
          </rPr>
          <t>鎮</t>
        </r>
      </text>
    </comment>
    <comment ref="R18" authorId="0">
      <text>
        <r>
          <rPr>
            <b/>
            <sz val="9"/>
            <rFont val="新細明體"/>
            <family val="1"/>
          </rPr>
          <t>鎮</t>
        </r>
      </text>
    </comment>
    <comment ref="M54" authorId="0">
      <text>
        <r>
          <rPr>
            <b/>
            <sz val="9"/>
            <rFont val="新細明體"/>
            <family val="1"/>
          </rPr>
          <t>鄉</t>
        </r>
      </text>
    </comment>
    <comment ref="M55" authorId="0">
      <text>
        <r>
          <rPr>
            <b/>
            <sz val="9"/>
            <rFont val="新細明體"/>
            <family val="1"/>
          </rPr>
          <t>鄉</t>
        </r>
      </text>
    </comment>
    <comment ref="N55" authorId="0">
      <text>
        <r>
          <rPr>
            <b/>
            <sz val="9"/>
            <rFont val="新細明體"/>
            <family val="1"/>
          </rPr>
          <t>鄉</t>
        </r>
      </text>
    </comment>
    <comment ref="N54" authorId="0">
      <text>
        <r>
          <rPr>
            <b/>
            <sz val="9"/>
            <rFont val="Times New Roman"/>
            <family val="1"/>
          </rPr>
          <t>81</t>
        </r>
        <r>
          <rPr>
            <b/>
            <sz val="9"/>
            <rFont val="新細明體"/>
            <family val="1"/>
          </rPr>
          <t>年改制為縣轄市</t>
        </r>
      </text>
    </comment>
    <comment ref="R101" authorId="0">
      <text>
        <r>
          <rPr>
            <b/>
            <sz val="9"/>
            <rFont val="Times New Roman"/>
            <family val="1"/>
          </rPr>
          <t>85</t>
        </r>
        <r>
          <rPr>
            <b/>
            <sz val="9"/>
            <rFont val="新細明體"/>
            <family val="1"/>
          </rPr>
          <t>年改制為縣轄市</t>
        </r>
      </text>
    </comment>
    <comment ref="M183" authorId="0">
      <text>
        <r>
          <rPr>
            <b/>
            <sz val="9"/>
            <rFont val="新細明體"/>
            <family val="1"/>
          </rPr>
          <t>80年改制為縣轄市</t>
        </r>
      </text>
    </comment>
    <comment ref="N184" authorId="0">
      <text>
        <r>
          <rPr>
            <b/>
            <sz val="9"/>
            <rFont val="Times New Roman"/>
            <family val="1"/>
          </rPr>
          <t>81</t>
        </r>
        <r>
          <rPr>
            <b/>
            <sz val="9"/>
            <rFont val="新細明體"/>
            <family val="1"/>
          </rPr>
          <t>年改制為縣轄市</t>
        </r>
      </text>
    </comment>
    <comment ref="S16" authorId="0">
      <text>
        <r>
          <rPr>
            <b/>
            <sz val="9"/>
            <rFont val="Times New Roman"/>
            <family val="1"/>
          </rPr>
          <t>86</t>
        </r>
        <r>
          <rPr>
            <b/>
            <sz val="9"/>
            <rFont val="新細明體"/>
            <family val="1"/>
          </rPr>
          <t>年改制為縣轄市</t>
        </r>
      </text>
    </comment>
    <comment ref="U17" authorId="0">
      <text>
        <r>
          <rPr>
            <b/>
            <sz val="9"/>
            <rFont val="Times New Roman"/>
            <family val="1"/>
          </rPr>
          <t>88</t>
        </r>
        <r>
          <rPr>
            <b/>
            <sz val="9"/>
            <rFont val="新細明體"/>
            <family val="1"/>
          </rPr>
          <t>年改制為縣轄市</t>
        </r>
      </text>
    </comment>
    <comment ref="S17" authorId="0">
      <text>
        <r>
          <rPr>
            <b/>
            <sz val="9"/>
            <rFont val="新細明體"/>
            <family val="1"/>
          </rPr>
          <t>鎮</t>
        </r>
      </text>
    </comment>
    <comment ref="T17" authorId="0">
      <text>
        <r>
          <rPr>
            <b/>
            <sz val="9"/>
            <rFont val="新細明體"/>
            <family val="1"/>
          </rPr>
          <t>鎮</t>
        </r>
      </text>
    </comment>
    <comment ref="U18" authorId="0">
      <text>
        <r>
          <rPr>
            <b/>
            <sz val="9"/>
            <rFont val="Times New Roman"/>
            <family val="1"/>
          </rPr>
          <t>88</t>
        </r>
        <r>
          <rPr>
            <b/>
            <sz val="9"/>
            <rFont val="新細明體"/>
            <family val="1"/>
          </rPr>
          <t>年改制為縣轄市</t>
        </r>
      </text>
    </comment>
    <comment ref="S18" authorId="0">
      <text>
        <r>
          <rPr>
            <b/>
            <sz val="9"/>
            <rFont val="新細明體"/>
            <family val="1"/>
          </rPr>
          <t>鎮</t>
        </r>
      </text>
    </comment>
    <comment ref="T18" authorId="0">
      <text>
        <r>
          <rPr>
            <b/>
            <sz val="9"/>
            <rFont val="新細明體"/>
            <family val="1"/>
          </rPr>
          <t>鎮</t>
        </r>
      </text>
    </comment>
    <comment ref="P16" authorId="0">
      <text>
        <r>
          <rPr>
            <b/>
            <sz val="9"/>
            <rFont val="新細明體"/>
            <family val="1"/>
          </rPr>
          <t>鄉</t>
        </r>
      </text>
    </comment>
    <comment ref="Q16" authorId="0">
      <text>
        <r>
          <rPr>
            <b/>
            <sz val="9"/>
            <rFont val="新細明體"/>
            <family val="1"/>
          </rPr>
          <t>鄉</t>
        </r>
      </text>
    </comment>
    <comment ref="P17" authorId="0">
      <text>
        <r>
          <rPr>
            <b/>
            <sz val="9"/>
            <rFont val="新細明體"/>
            <family val="1"/>
          </rPr>
          <t>鎮</t>
        </r>
      </text>
    </comment>
    <comment ref="Q17" authorId="0">
      <text>
        <r>
          <rPr>
            <b/>
            <sz val="9"/>
            <rFont val="新細明體"/>
            <family val="1"/>
          </rPr>
          <t xml:space="preserve">鎮
</t>
        </r>
      </text>
    </comment>
    <comment ref="P18" authorId="0">
      <text>
        <r>
          <rPr>
            <b/>
            <sz val="9"/>
            <rFont val="新細明體"/>
            <family val="1"/>
          </rPr>
          <t>鎮</t>
        </r>
      </text>
    </comment>
    <comment ref="Q18" authorId="0">
      <text>
        <r>
          <rPr>
            <b/>
            <sz val="9"/>
            <rFont val="新細明體"/>
            <family val="1"/>
          </rPr>
          <t>鎮</t>
        </r>
      </text>
    </comment>
    <comment ref="O15" authorId="0">
      <text>
        <r>
          <rPr>
            <b/>
            <sz val="9"/>
            <rFont val="Times New Roman"/>
            <family val="1"/>
          </rPr>
          <t>82</t>
        </r>
        <r>
          <rPr>
            <b/>
            <sz val="9"/>
            <rFont val="新細明體"/>
            <family val="1"/>
          </rPr>
          <t>年改制為縣轄市</t>
        </r>
      </text>
    </comment>
    <comment ref="O16" authorId="0">
      <text>
        <r>
          <rPr>
            <b/>
            <sz val="9"/>
            <rFont val="新細明體"/>
            <family val="1"/>
          </rPr>
          <t>鄉</t>
        </r>
      </text>
    </comment>
    <comment ref="O17" authorId="0">
      <text>
        <r>
          <rPr>
            <b/>
            <sz val="9"/>
            <rFont val="新細明體"/>
            <family val="1"/>
          </rPr>
          <t>鎮</t>
        </r>
      </text>
    </comment>
    <comment ref="O18" authorId="0">
      <text>
        <r>
          <rPr>
            <b/>
            <sz val="9"/>
            <rFont val="新細明體"/>
            <family val="1"/>
          </rPr>
          <t>鎮</t>
        </r>
      </text>
    </comment>
    <comment ref="O55" authorId="0">
      <text>
        <r>
          <rPr>
            <b/>
            <sz val="9"/>
            <rFont val="新細明體"/>
            <family val="1"/>
          </rPr>
          <t>鄉</t>
        </r>
      </text>
    </comment>
    <comment ref="O100" authorId="0">
      <text>
        <r>
          <rPr>
            <b/>
            <sz val="9"/>
            <rFont val="Times New Roman"/>
            <family val="1"/>
          </rPr>
          <t>82</t>
        </r>
        <r>
          <rPr>
            <b/>
            <sz val="9"/>
            <rFont val="新細明體"/>
            <family val="1"/>
          </rPr>
          <t>年改制為縣轄市</t>
        </r>
      </text>
    </comment>
    <comment ref="O101" authorId="0">
      <text>
        <r>
          <rPr>
            <b/>
            <sz val="9"/>
            <rFont val="新細明體"/>
            <family val="1"/>
          </rPr>
          <t>鄉</t>
        </r>
      </text>
    </comment>
    <comment ref="O203" authorId="0">
      <text>
        <r>
          <rPr>
            <b/>
            <sz val="9"/>
            <rFont val="新細明體"/>
            <family val="1"/>
          </rPr>
          <t>82年改制為縣轄市</t>
        </r>
      </text>
    </comment>
    <comment ref="P55" authorId="0">
      <text>
        <r>
          <rPr>
            <b/>
            <sz val="9"/>
            <rFont val="新細明體"/>
            <family val="1"/>
          </rPr>
          <t>鄉</t>
        </r>
      </text>
    </comment>
    <comment ref="Q55" authorId="0">
      <text>
        <r>
          <rPr>
            <b/>
            <sz val="9"/>
            <rFont val="Times New Roman"/>
            <family val="1"/>
          </rPr>
          <t>84</t>
        </r>
        <r>
          <rPr>
            <b/>
            <sz val="9"/>
            <rFont val="新細明體"/>
            <family val="1"/>
          </rPr>
          <t>年改制為縣轄市</t>
        </r>
      </text>
    </comment>
    <comment ref="P101" authorId="0">
      <text>
        <r>
          <rPr>
            <b/>
            <sz val="9"/>
            <rFont val="新細明體"/>
            <family val="1"/>
          </rPr>
          <t>鄉</t>
        </r>
      </text>
    </comment>
    <comment ref="Q101" authorId="0">
      <text>
        <r>
          <rPr>
            <b/>
            <sz val="9"/>
            <rFont val="新細明體"/>
            <family val="1"/>
          </rPr>
          <t>鄉</t>
        </r>
      </text>
    </comment>
    <comment ref="AA360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A362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365" authorId="1">
      <text>
        <r>
          <rPr>
            <b/>
            <sz val="9"/>
            <rFont val="新細明體"/>
            <family val="1"/>
          </rPr>
          <t>93年1月起臺南市中區及西區合併為中西區。</t>
        </r>
      </text>
    </comment>
    <comment ref="Z360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Z362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B360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B362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C360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C362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D360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D362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260" authorId="2">
      <text>
        <r>
          <rPr>
            <b/>
            <sz val="9"/>
            <rFont val="新細明體"/>
            <family val="1"/>
          </rPr>
          <t>原「三民鄉」</t>
        </r>
      </text>
    </comment>
    <comment ref="AE360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E362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F360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AF362" authorId="0">
      <text>
        <r>
          <rPr>
            <b/>
            <sz val="9"/>
            <rFont val="新細明體"/>
            <family val="1"/>
          </rPr>
          <t>併為中西區</t>
        </r>
      </text>
    </comment>
    <comment ref="C56" authorId="3">
      <text>
        <r>
          <rPr>
            <b/>
            <sz val="9"/>
            <rFont val="新細明體"/>
            <family val="1"/>
          </rPr>
          <t>鎮</t>
        </r>
      </text>
    </comment>
    <comment ref="M56" authorId="3">
      <text>
        <r>
          <rPr>
            <b/>
            <sz val="9"/>
            <rFont val="新細明體"/>
            <family val="1"/>
          </rPr>
          <t>鎮</t>
        </r>
      </text>
    </comment>
    <comment ref="N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O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P56" authorId="3">
      <text>
        <r>
          <rPr>
            <b/>
            <sz val="9"/>
            <rFont val="新細明體"/>
            <family val="1"/>
          </rPr>
          <t>鎮</t>
        </r>
      </text>
    </comment>
    <comment ref="Q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R56" authorId="3">
      <text>
        <r>
          <rPr>
            <b/>
            <sz val="9"/>
            <rFont val="新細明體"/>
            <family val="1"/>
          </rPr>
          <t>鎮</t>
        </r>
      </text>
    </comment>
    <comment ref="S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T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U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V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W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X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Y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Z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A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B56" authorId="3">
      <text>
        <r>
          <rPr>
            <b/>
            <sz val="9"/>
            <rFont val="新細明體"/>
            <family val="1"/>
          </rPr>
          <t>鎮</t>
        </r>
      </text>
    </comment>
    <comment ref="AC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D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E56" authorId="3">
      <text>
        <r>
          <rPr>
            <b/>
            <sz val="9"/>
            <rFont val="新細明體"/>
            <family val="1"/>
          </rPr>
          <t>鎮</t>
        </r>
        <r>
          <rPr>
            <sz val="9"/>
            <rFont val="新細明體"/>
            <family val="1"/>
          </rPr>
          <t xml:space="preserve">
</t>
        </r>
      </text>
    </comment>
    <comment ref="AF56" authorId="3">
      <text>
        <r>
          <rPr>
            <b/>
            <sz val="9"/>
            <rFont val="新細明體"/>
            <family val="1"/>
          </rPr>
          <t>99年8月改制為縣轄市</t>
        </r>
      </text>
    </comment>
    <comment ref="D15" authorId="0">
      <text>
        <r>
          <rPr>
            <b/>
            <sz val="9"/>
            <rFont val="新細明體"/>
            <family val="1"/>
          </rPr>
          <t>鄉</t>
        </r>
      </text>
    </comment>
    <comment ref="E15" authorId="0">
      <text>
        <r>
          <rPr>
            <b/>
            <sz val="9"/>
            <rFont val="新細明體"/>
            <family val="1"/>
          </rPr>
          <t>鄉</t>
        </r>
      </text>
    </comment>
    <comment ref="F15" authorId="0">
      <text>
        <r>
          <rPr>
            <b/>
            <sz val="9"/>
            <rFont val="新細明體"/>
            <family val="1"/>
          </rPr>
          <t>鄉</t>
        </r>
      </text>
    </comment>
    <comment ref="G15" authorId="0">
      <text>
        <r>
          <rPr>
            <b/>
            <sz val="9"/>
            <rFont val="新細明體"/>
            <family val="1"/>
          </rPr>
          <t>鄉</t>
        </r>
      </text>
    </comment>
    <comment ref="H15" authorId="0">
      <text>
        <r>
          <rPr>
            <b/>
            <sz val="9"/>
            <rFont val="新細明體"/>
            <family val="1"/>
          </rPr>
          <t>鄉</t>
        </r>
      </text>
    </comment>
    <comment ref="I15" authorId="0">
      <text>
        <r>
          <rPr>
            <b/>
            <sz val="9"/>
            <rFont val="新細明體"/>
            <family val="1"/>
          </rPr>
          <t>鄉</t>
        </r>
      </text>
    </comment>
    <comment ref="J15" authorId="0">
      <text>
        <r>
          <rPr>
            <b/>
            <sz val="9"/>
            <rFont val="新細明體"/>
            <family val="1"/>
          </rPr>
          <t>鄉</t>
        </r>
      </text>
    </comment>
    <comment ref="K15" authorId="0">
      <text>
        <r>
          <rPr>
            <b/>
            <sz val="9"/>
            <rFont val="新細明體"/>
            <family val="1"/>
          </rPr>
          <t>鄉</t>
        </r>
      </text>
    </comment>
    <comment ref="L15" authorId="0">
      <text>
        <r>
          <rPr>
            <b/>
            <sz val="9"/>
            <rFont val="新細明體"/>
            <family val="1"/>
          </rPr>
          <t>鄉</t>
        </r>
      </text>
    </comment>
    <comment ref="D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E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F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G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H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I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J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K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L16" authorId="0">
      <text>
        <r>
          <rPr>
            <b/>
            <sz val="9"/>
            <rFont val="新細明體"/>
            <family val="1"/>
          </rPr>
          <t xml:space="preserve">鄉
</t>
        </r>
      </text>
    </comment>
    <comment ref="D17" authorId="0">
      <text>
        <r>
          <rPr>
            <b/>
            <sz val="9"/>
            <rFont val="新細明體"/>
            <family val="1"/>
          </rPr>
          <t>鎮</t>
        </r>
      </text>
    </comment>
    <comment ref="E17" authorId="0">
      <text>
        <r>
          <rPr>
            <b/>
            <sz val="9"/>
            <rFont val="新細明體"/>
            <family val="1"/>
          </rPr>
          <t>鎮</t>
        </r>
      </text>
    </comment>
    <comment ref="F17" authorId="0">
      <text>
        <r>
          <rPr>
            <b/>
            <sz val="9"/>
            <rFont val="新細明體"/>
            <family val="1"/>
          </rPr>
          <t>鎮</t>
        </r>
      </text>
    </comment>
    <comment ref="G17" authorId="0">
      <text>
        <r>
          <rPr>
            <b/>
            <sz val="9"/>
            <rFont val="新細明體"/>
            <family val="1"/>
          </rPr>
          <t>鎮</t>
        </r>
      </text>
    </comment>
    <comment ref="H17" authorId="0">
      <text>
        <r>
          <rPr>
            <b/>
            <sz val="9"/>
            <rFont val="新細明體"/>
            <family val="1"/>
          </rPr>
          <t>鎮</t>
        </r>
      </text>
    </comment>
    <comment ref="I17" authorId="0">
      <text>
        <r>
          <rPr>
            <b/>
            <sz val="9"/>
            <rFont val="新細明體"/>
            <family val="1"/>
          </rPr>
          <t>鎮</t>
        </r>
      </text>
    </comment>
    <comment ref="J17" authorId="0">
      <text>
        <r>
          <rPr>
            <b/>
            <sz val="9"/>
            <rFont val="新細明體"/>
            <family val="1"/>
          </rPr>
          <t>鎮</t>
        </r>
      </text>
    </comment>
    <comment ref="K17" authorId="0">
      <text>
        <r>
          <rPr>
            <b/>
            <sz val="9"/>
            <rFont val="新細明體"/>
            <family val="1"/>
          </rPr>
          <t>鎮</t>
        </r>
      </text>
    </comment>
    <comment ref="L17" authorId="0">
      <text>
        <r>
          <rPr>
            <b/>
            <sz val="9"/>
            <rFont val="新細明體"/>
            <family val="1"/>
          </rPr>
          <t>鎮</t>
        </r>
      </text>
    </comment>
    <comment ref="D18" authorId="0">
      <text>
        <r>
          <rPr>
            <b/>
            <sz val="9"/>
            <rFont val="新細明體"/>
            <family val="1"/>
          </rPr>
          <t>鎮</t>
        </r>
      </text>
    </comment>
    <comment ref="E18" authorId="0">
      <text>
        <r>
          <rPr>
            <b/>
            <sz val="9"/>
            <rFont val="新細明體"/>
            <family val="1"/>
          </rPr>
          <t>鎮</t>
        </r>
      </text>
    </comment>
    <comment ref="F18" authorId="0">
      <text>
        <r>
          <rPr>
            <b/>
            <sz val="9"/>
            <rFont val="新細明體"/>
            <family val="1"/>
          </rPr>
          <t>鎮</t>
        </r>
      </text>
    </comment>
    <comment ref="G18" authorId="0">
      <text>
        <r>
          <rPr>
            <b/>
            <sz val="9"/>
            <rFont val="新細明體"/>
            <family val="1"/>
          </rPr>
          <t>鎮</t>
        </r>
      </text>
    </comment>
    <comment ref="H18" authorId="0">
      <text>
        <r>
          <rPr>
            <b/>
            <sz val="9"/>
            <rFont val="新細明體"/>
            <family val="1"/>
          </rPr>
          <t>鎮</t>
        </r>
      </text>
    </comment>
    <comment ref="I18" authorId="0">
      <text>
        <r>
          <rPr>
            <b/>
            <sz val="9"/>
            <rFont val="新細明體"/>
            <family val="1"/>
          </rPr>
          <t>鎮</t>
        </r>
      </text>
    </comment>
    <comment ref="J18" authorId="0">
      <text>
        <r>
          <rPr>
            <b/>
            <sz val="9"/>
            <rFont val="新細明體"/>
            <family val="1"/>
          </rPr>
          <t>鎮</t>
        </r>
      </text>
    </comment>
    <comment ref="K18" authorId="0">
      <text>
        <r>
          <rPr>
            <b/>
            <sz val="9"/>
            <rFont val="新細明體"/>
            <family val="1"/>
          </rPr>
          <t>鎮</t>
        </r>
      </text>
    </comment>
    <comment ref="L18" authorId="0">
      <text>
        <r>
          <rPr>
            <b/>
            <sz val="9"/>
            <rFont val="新細明體"/>
            <family val="1"/>
          </rPr>
          <t>鎮</t>
        </r>
      </text>
    </comment>
    <comment ref="D54" authorId="0">
      <text>
        <r>
          <rPr>
            <b/>
            <sz val="9"/>
            <rFont val="新細明體"/>
            <family val="1"/>
          </rPr>
          <t>鄉</t>
        </r>
      </text>
    </comment>
    <comment ref="E54" authorId="0">
      <text>
        <r>
          <rPr>
            <b/>
            <sz val="9"/>
            <rFont val="新細明體"/>
            <family val="1"/>
          </rPr>
          <t>鄉</t>
        </r>
      </text>
    </comment>
    <comment ref="F54" authorId="0">
      <text>
        <r>
          <rPr>
            <b/>
            <sz val="9"/>
            <rFont val="新細明體"/>
            <family val="1"/>
          </rPr>
          <t>鄉</t>
        </r>
      </text>
    </comment>
    <comment ref="G54" authorId="0">
      <text>
        <r>
          <rPr>
            <b/>
            <sz val="9"/>
            <rFont val="新細明體"/>
            <family val="1"/>
          </rPr>
          <t>鄉</t>
        </r>
      </text>
    </comment>
    <comment ref="H54" authorId="0">
      <text>
        <r>
          <rPr>
            <b/>
            <sz val="9"/>
            <rFont val="新細明體"/>
            <family val="1"/>
          </rPr>
          <t>鄉</t>
        </r>
      </text>
    </comment>
    <comment ref="I54" authorId="0">
      <text>
        <r>
          <rPr>
            <b/>
            <sz val="9"/>
            <rFont val="新細明體"/>
            <family val="1"/>
          </rPr>
          <t>鄉</t>
        </r>
      </text>
    </comment>
    <comment ref="J54" authorId="0">
      <text>
        <r>
          <rPr>
            <b/>
            <sz val="9"/>
            <rFont val="新細明體"/>
            <family val="1"/>
          </rPr>
          <t>鄉</t>
        </r>
      </text>
    </comment>
    <comment ref="K54" authorId="0">
      <text>
        <r>
          <rPr>
            <b/>
            <sz val="9"/>
            <rFont val="新細明體"/>
            <family val="1"/>
          </rPr>
          <t>鄉</t>
        </r>
      </text>
    </comment>
    <comment ref="L54" authorId="0">
      <text>
        <r>
          <rPr>
            <b/>
            <sz val="9"/>
            <rFont val="新細明體"/>
            <family val="1"/>
          </rPr>
          <t>鄉</t>
        </r>
      </text>
    </comment>
    <comment ref="D55" authorId="0">
      <text>
        <r>
          <rPr>
            <b/>
            <sz val="9"/>
            <rFont val="新細明體"/>
            <family val="1"/>
          </rPr>
          <t>鄉</t>
        </r>
      </text>
    </comment>
    <comment ref="E55" authorId="0">
      <text>
        <r>
          <rPr>
            <b/>
            <sz val="9"/>
            <rFont val="新細明體"/>
            <family val="1"/>
          </rPr>
          <t>鄉</t>
        </r>
      </text>
    </comment>
    <comment ref="F55" authorId="0">
      <text>
        <r>
          <rPr>
            <b/>
            <sz val="9"/>
            <rFont val="新細明體"/>
            <family val="1"/>
          </rPr>
          <t>鄉</t>
        </r>
      </text>
    </comment>
    <comment ref="G55" authorId="0">
      <text>
        <r>
          <rPr>
            <b/>
            <sz val="9"/>
            <rFont val="新細明體"/>
            <family val="1"/>
          </rPr>
          <t>鄉</t>
        </r>
      </text>
    </comment>
    <comment ref="H55" authorId="0">
      <text>
        <r>
          <rPr>
            <b/>
            <sz val="9"/>
            <rFont val="新細明體"/>
            <family val="1"/>
          </rPr>
          <t>鄉</t>
        </r>
      </text>
    </comment>
    <comment ref="I55" authorId="0">
      <text>
        <r>
          <rPr>
            <b/>
            <sz val="9"/>
            <rFont val="新細明體"/>
            <family val="1"/>
          </rPr>
          <t>鄉</t>
        </r>
      </text>
    </comment>
    <comment ref="J55" authorId="0">
      <text>
        <r>
          <rPr>
            <b/>
            <sz val="9"/>
            <rFont val="新細明體"/>
            <family val="1"/>
          </rPr>
          <t>鄉</t>
        </r>
      </text>
    </comment>
    <comment ref="K55" authorId="0">
      <text>
        <r>
          <rPr>
            <b/>
            <sz val="9"/>
            <rFont val="新細明體"/>
            <family val="1"/>
          </rPr>
          <t>鄉</t>
        </r>
      </text>
    </comment>
    <comment ref="L55" authorId="0">
      <text>
        <r>
          <rPr>
            <b/>
            <sz val="9"/>
            <rFont val="新細明體"/>
            <family val="1"/>
          </rPr>
          <t>鄉</t>
        </r>
      </text>
    </comment>
    <comment ref="D56" authorId="3">
      <text>
        <r>
          <rPr>
            <b/>
            <sz val="9"/>
            <rFont val="新細明體"/>
            <family val="1"/>
          </rPr>
          <t>鎮</t>
        </r>
      </text>
    </comment>
    <comment ref="E56" authorId="3">
      <text>
        <r>
          <rPr>
            <b/>
            <sz val="9"/>
            <rFont val="新細明體"/>
            <family val="1"/>
          </rPr>
          <t>鎮</t>
        </r>
      </text>
    </comment>
    <comment ref="F56" authorId="3">
      <text>
        <r>
          <rPr>
            <b/>
            <sz val="9"/>
            <rFont val="新細明體"/>
            <family val="1"/>
          </rPr>
          <t>鎮</t>
        </r>
      </text>
    </comment>
    <comment ref="G56" authorId="3">
      <text>
        <r>
          <rPr>
            <b/>
            <sz val="9"/>
            <rFont val="新細明體"/>
            <family val="1"/>
          </rPr>
          <t>鎮</t>
        </r>
      </text>
    </comment>
    <comment ref="H56" authorId="3">
      <text>
        <r>
          <rPr>
            <b/>
            <sz val="9"/>
            <rFont val="新細明體"/>
            <family val="1"/>
          </rPr>
          <t>鎮</t>
        </r>
      </text>
    </comment>
    <comment ref="I56" authorId="3">
      <text>
        <r>
          <rPr>
            <b/>
            <sz val="9"/>
            <rFont val="新細明體"/>
            <family val="1"/>
          </rPr>
          <t>鎮</t>
        </r>
      </text>
    </comment>
    <comment ref="J56" authorId="3">
      <text>
        <r>
          <rPr>
            <b/>
            <sz val="9"/>
            <rFont val="新細明體"/>
            <family val="1"/>
          </rPr>
          <t>鎮</t>
        </r>
      </text>
    </comment>
    <comment ref="K56" authorId="3">
      <text>
        <r>
          <rPr>
            <b/>
            <sz val="9"/>
            <rFont val="新細明體"/>
            <family val="1"/>
          </rPr>
          <t>鎮</t>
        </r>
      </text>
    </comment>
    <comment ref="L56" authorId="3">
      <text>
        <r>
          <rPr>
            <b/>
            <sz val="9"/>
            <rFont val="新細明體"/>
            <family val="1"/>
          </rPr>
          <t>鎮</t>
        </r>
      </text>
    </comment>
    <comment ref="D66" authorId="0">
      <text>
        <r>
          <rPr>
            <b/>
            <sz val="9"/>
            <rFont val="新細明體"/>
            <family val="1"/>
          </rPr>
          <t>鄉</t>
        </r>
      </text>
    </comment>
    <comment ref="E66" authorId="0">
      <text>
        <r>
          <rPr>
            <b/>
            <sz val="9"/>
            <rFont val="新細明體"/>
            <family val="1"/>
          </rPr>
          <t>鄉</t>
        </r>
      </text>
    </comment>
    <comment ref="F66" authorId="0">
      <text>
        <r>
          <rPr>
            <b/>
            <sz val="9"/>
            <rFont val="新細明體"/>
            <family val="1"/>
          </rPr>
          <t>鄉</t>
        </r>
      </text>
    </comment>
    <comment ref="G66" authorId="0">
      <text>
        <r>
          <rPr>
            <b/>
            <sz val="9"/>
            <rFont val="新細明體"/>
            <family val="1"/>
          </rPr>
          <t>鄉</t>
        </r>
      </text>
    </comment>
    <comment ref="H66" authorId="0">
      <text>
        <r>
          <rPr>
            <b/>
            <sz val="9"/>
            <rFont val="新細明體"/>
            <family val="1"/>
          </rPr>
          <t>鄉</t>
        </r>
      </text>
    </comment>
    <comment ref="I66" authorId="0">
      <text>
        <r>
          <rPr>
            <b/>
            <sz val="9"/>
            <rFont val="新細明體"/>
            <family val="1"/>
          </rPr>
          <t>鄉</t>
        </r>
      </text>
    </comment>
    <comment ref="D100" authorId="0">
      <text>
        <r>
          <rPr>
            <b/>
            <sz val="9"/>
            <rFont val="新細明體"/>
            <family val="1"/>
          </rPr>
          <t>鄉</t>
        </r>
      </text>
    </comment>
    <comment ref="E100" authorId="0">
      <text>
        <r>
          <rPr>
            <b/>
            <sz val="9"/>
            <rFont val="新細明體"/>
            <family val="1"/>
          </rPr>
          <t>鄉</t>
        </r>
      </text>
    </comment>
    <comment ref="F100" authorId="0">
      <text>
        <r>
          <rPr>
            <b/>
            <sz val="9"/>
            <rFont val="新細明體"/>
            <family val="1"/>
          </rPr>
          <t>鄉</t>
        </r>
      </text>
    </comment>
    <comment ref="G100" authorId="0">
      <text>
        <r>
          <rPr>
            <b/>
            <sz val="9"/>
            <rFont val="新細明體"/>
            <family val="1"/>
          </rPr>
          <t>鄉</t>
        </r>
      </text>
    </comment>
    <comment ref="H100" authorId="0">
      <text>
        <r>
          <rPr>
            <b/>
            <sz val="9"/>
            <rFont val="新細明體"/>
            <family val="1"/>
          </rPr>
          <t>鄉</t>
        </r>
      </text>
    </comment>
    <comment ref="I100" authorId="0">
      <text>
        <r>
          <rPr>
            <b/>
            <sz val="9"/>
            <rFont val="新細明體"/>
            <family val="1"/>
          </rPr>
          <t>鄉</t>
        </r>
      </text>
    </comment>
    <comment ref="J100" authorId="0">
      <text>
        <r>
          <rPr>
            <b/>
            <sz val="9"/>
            <rFont val="新細明體"/>
            <family val="1"/>
          </rPr>
          <t>鄉</t>
        </r>
      </text>
    </comment>
    <comment ref="K100" authorId="0">
      <text>
        <r>
          <rPr>
            <b/>
            <sz val="9"/>
            <rFont val="新細明體"/>
            <family val="1"/>
          </rPr>
          <t>鄉</t>
        </r>
      </text>
    </comment>
    <comment ref="L100" authorId="0">
      <text>
        <r>
          <rPr>
            <b/>
            <sz val="9"/>
            <rFont val="新細明體"/>
            <family val="1"/>
          </rPr>
          <t>鄉</t>
        </r>
      </text>
    </comment>
    <comment ref="D101" authorId="0">
      <text>
        <r>
          <rPr>
            <b/>
            <sz val="9"/>
            <rFont val="新細明體"/>
            <family val="1"/>
          </rPr>
          <t>鄉</t>
        </r>
      </text>
    </comment>
    <comment ref="E101" authorId="0">
      <text>
        <r>
          <rPr>
            <b/>
            <sz val="9"/>
            <rFont val="新細明體"/>
            <family val="1"/>
          </rPr>
          <t>鄉</t>
        </r>
      </text>
    </comment>
    <comment ref="F101" authorId="0">
      <text>
        <r>
          <rPr>
            <b/>
            <sz val="9"/>
            <rFont val="新細明體"/>
            <family val="1"/>
          </rPr>
          <t>鄉</t>
        </r>
      </text>
    </comment>
    <comment ref="G101" authorId="0">
      <text>
        <r>
          <rPr>
            <b/>
            <sz val="9"/>
            <rFont val="新細明體"/>
            <family val="1"/>
          </rPr>
          <t>鄉</t>
        </r>
      </text>
    </comment>
    <comment ref="H101" authorId="0">
      <text>
        <r>
          <rPr>
            <b/>
            <sz val="9"/>
            <rFont val="新細明體"/>
            <family val="1"/>
          </rPr>
          <t>鄉</t>
        </r>
      </text>
    </comment>
    <comment ref="I101" authorId="0">
      <text>
        <r>
          <rPr>
            <b/>
            <sz val="9"/>
            <rFont val="新細明體"/>
            <family val="1"/>
          </rPr>
          <t>鄉</t>
        </r>
      </text>
    </comment>
    <comment ref="J101" authorId="0">
      <text>
        <r>
          <rPr>
            <b/>
            <sz val="9"/>
            <rFont val="新細明體"/>
            <family val="1"/>
          </rPr>
          <t>鄉</t>
        </r>
      </text>
    </comment>
    <comment ref="K101" authorId="0">
      <text>
        <r>
          <rPr>
            <b/>
            <sz val="9"/>
            <rFont val="新細明體"/>
            <family val="1"/>
          </rPr>
          <t>鄉</t>
        </r>
      </text>
    </comment>
    <comment ref="L101" authorId="0">
      <text>
        <r>
          <rPr>
            <b/>
            <sz val="9"/>
            <rFont val="新細明體"/>
            <family val="1"/>
          </rPr>
          <t>鄉</t>
        </r>
      </text>
    </comment>
    <comment ref="D183" authorId="0">
      <text>
        <r>
          <rPr>
            <b/>
            <sz val="9"/>
            <rFont val="新細明體"/>
            <family val="1"/>
          </rPr>
          <t>鄉</t>
        </r>
      </text>
    </comment>
    <comment ref="E183" authorId="0">
      <text>
        <r>
          <rPr>
            <b/>
            <sz val="9"/>
            <rFont val="新細明體"/>
            <family val="1"/>
          </rPr>
          <t>鄉</t>
        </r>
      </text>
    </comment>
    <comment ref="F183" authorId="0">
      <text>
        <r>
          <rPr>
            <b/>
            <sz val="9"/>
            <rFont val="新細明體"/>
            <family val="1"/>
          </rPr>
          <t>鄉</t>
        </r>
      </text>
    </comment>
    <comment ref="G183" authorId="0">
      <text>
        <r>
          <rPr>
            <b/>
            <sz val="9"/>
            <rFont val="新細明體"/>
            <family val="1"/>
          </rPr>
          <t>鄉</t>
        </r>
      </text>
    </comment>
    <comment ref="H183" authorId="0">
      <text>
        <r>
          <rPr>
            <b/>
            <sz val="9"/>
            <rFont val="新細明體"/>
            <family val="1"/>
          </rPr>
          <t>鄉</t>
        </r>
      </text>
    </comment>
    <comment ref="I183" authorId="0">
      <text>
        <r>
          <rPr>
            <b/>
            <sz val="9"/>
            <rFont val="新細明體"/>
            <family val="1"/>
          </rPr>
          <t>鄉</t>
        </r>
      </text>
    </comment>
    <comment ref="J183" authorId="0">
      <text>
        <r>
          <rPr>
            <b/>
            <sz val="9"/>
            <rFont val="新細明體"/>
            <family val="1"/>
          </rPr>
          <t>鄉</t>
        </r>
      </text>
    </comment>
    <comment ref="K183" authorId="0">
      <text>
        <r>
          <rPr>
            <b/>
            <sz val="9"/>
            <rFont val="新細明體"/>
            <family val="1"/>
          </rPr>
          <t>鄉</t>
        </r>
      </text>
    </comment>
    <comment ref="L183" authorId="0">
      <text>
        <r>
          <rPr>
            <b/>
            <sz val="9"/>
            <rFont val="新細明體"/>
            <family val="1"/>
          </rPr>
          <t>鄉</t>
        </r>
      </text>
    </comment>
    <comment ref="D184" authorId="0">
      <text>
        <r>
          <rPr>
            <b/>
            <sz val="9"/>
            <rFont val="新細明體"/>
            <family val="1"/>
          </rPr>
          <t>鎮</t>
        </r>
      </text>
    </comment>
    <comment ref="E184" authorId="0">
      <text>
        <r>
          <rPr>
            <b/>
            <sz val="9"/>
            <rFont val="新細明體"/>
            <family val="1"/>
          </rPr>
          <t>鎮</t>
        </r>
      </text>
    </comment>
    <comment ref="F184" authorId="0">
      <text>
        <r>
          <rPr>
            <b/>
            <sz val="9"/>
            <rFont val="新細明體"/>
            <family val="1"/>
          </rPr>
          <t>鎮</t>
        </r>
      </text>
    </comment>
    <comment ref="G184" authorId="0">
      <text>
        <r>
          <rPr>
            <b/>
            <sz val="9"/>
            <rFont val="新細明體"/>
            <family val="1"/>
          </rPr>
          <t>鎮</t>
        </r>
      </text>
    </comment>
    <comment ref="H184" authorId="0">
      <text>
        <r>
          <rPr>
            <b/>
            <sz val="9"/>
            <rFont val="新細明體"/>
            <family val="1"/>
          </rPr>
          <t>鎮</t>
        </r>
      </text>
    </comment>
    <comment ref="I184" authorId="0">
      <text>
        <r>
          <rPr>
            <b/>
            <sz val="9"/>
            <rFont val="新細明體"/>
            <family val="1"/>
          </rPr>
          <t>鎮</t>
        </r>
      </text>
    </comment>
    <comment ref="J184" authorId="0">
      <text>
        <r>
          <rPr>
            <b/>
            <sz val="9"/>
            <rFont val="新細明體"/>
            <family val="1"/>
          </rPr>
          <t>鎮</t>
        </r>
      </text>
    </comment>
    <comment ref="K184" authorId="0">
      <text>
        <r>
          <rPr>
            <b/>
            <sz val="9"/>
            <rFont val="新細明體"/>
            <family val="1"/>
          </rPr>
          <t>鎮</t>
        </r>
      </text>
    </comment>
    <comment ref="L184" authorId="0">
      <text>
        <r>
          <rPr>
            <b/>
            <sz val="9"/>
            <rFont val="新細明體"/>
            <family val="1"/>
          </rPr>
          <t>鎮</t>
        </r>
      </text>
    </comment>
    <comment ref="D203" authorId="0">
      <text>
        <r>
          <rPr>
            <b/>
            <sz val="9"/>
            <rFont val="新細明體"/>
            <family val="1"/>
          </rPr>
          <t>鄉</t>
        </r>
      </text>
    </comment>
    <comment ref="E203" authorId="0">
      <text>
        <r>
          <rPr>
            <b/>
            <sz val="9"/>
            <rFont val="新細明體"/>
            <family val="1"/>
          </rPr>
          <t>鄉</t>
        </r>
      </text>
    </comment>
    <comment ref="F203" authorId="0">
      <text>
        <r>
          <rPr>
            <b/>
            <sz val="9"/>
            <rFont val="新細明體"/>
            <family val="1"/>
          </rPr>
          <t>鄉</t>
        </r>
      </text>
    </comment>
    <comment ref="G203" authorId="0">
      <text>
        <r>
          <rPr>
            <b/>
            <sz val="9"/>
            <rFont val="新細明體"/>
            <family val="1"/>
          </rPr>
          <t>鄉</t>
        </r>
      </text>
    </comment>
    <comment ref="H203" authorId="0">
      <text>
        <r>
          <rPr>
            <b/>
            <sz val="9"/>
            <rFont val="新細明體"/>
            <family val="1"/>
          </rPr>
          <t>鄉</t>
        </r>
      </text>
    </comment>
    <comment ref="I203" authorId="0">
      <text>
        <r>
          <rPr>
            <b/>
            <sz val="9"/>
            <rFont val="新細明體"/>
            <family val="1"/>
          </rPr>
          <t>鄉</t>
        </r>
      </text>
    </comment>
    <comment ref="J203" authorId="0">
      <text>
        <r>
          <rPr>
            <b/>
            <sz val="9"/>
            <rFont val="新細明體"/>
            <family val="1"/>
          </rPr>
          <t>鄉</t>
        </r>
      </text>
    </comment>
    <comment ref="K203" authorId="0">
      <text>
        <r>
          <rPr>
            <b/>
            <sz val="9"/>
            <rFont val="新細明體"/>
            <family val="1"/>
          </rPr>
          <t>鄉</t>
        </r>
      </text>
    </comment>
    <comment ref="L203" authorId="0">
      <text>
        <r>
          <rPr>
            <b/>
            <sz val="9"/>
            <rFont val="新細明體"/>
            <family val="1"/>
          </rPr>
          <t>鄉</t>
        </r>
      </text>
    </comment>
    <comment ref="I342" authorId="0">
      <text>
        <r>
          <rPr>
            <b/>
            <sz val="9"/>
            <rFont val="新細明體"/>
            <family val="1"/>
          </rPr>
          <t>未分區</t>
        </r>
      </text>
    </comment>
    <comment ref="J342" authorId="0">
      <text>
        <r>
          <rPr>
            <b/>
            <sz val="9"/>
            <rFont val="新細明體"/>
            <family val="1"/>
          </rPr>
          <t>未分區</t>
        </r>
      </text>
    </comment>
    <comment ref="K342" authorId="0">
      <text>
        <r>
          <rPr>
            <b/>
            <sz val="9"/>
            <rFont val="新細明體"/>
            <family val="1"/>
          </rPr>
          <t>未分區</t>
        </r>
      </text>
    </comment>
    <comment ref="L342" authorId="0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年起設</t>
        </r>
        <r>
          <rPr>
            <b/>
            <sz val="9"/>
            <rFont val="Times New Roman"/>
            <family val="1"/>
          </rPr>
          <t>3</t>
        </r>
        <r>
          <rPr>
            <b/>
            <sz val="9"/>
            <rFont val="新細明體"/>
            <family val="1"/>
          </rPr>
          <t>區</t>
        </r>
      </text>
    </comment>
    <comment ref="L355" authorId="0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年起設</t>
        </r>
        <r>
          <rPr>
            <b/>
            <sz val="9"/>
            <rFont val="Times New Roman"/>
            <family val="1"/>
          </rPr>
          <t>2</t>
        </r>
        <r>
          <rPr>
            <b/>
            <sz val="9"/>
            <rFont val="新細明體"/>
            <family val="1"/>
          </rPr>
          <t>區</t>
        </r>
      </text>
    </comment>
    <comment ref="I355" authorId="0">
      <text>
        <r>
          <rPr>
            <b/>
            <sz val="9"/>
            <rFont val="新細明體"/>
            <family val="1"/>
          </rPr>
          <t>未分區</t>
        </r>
      </text>
    </comment>
    <comment ref="J355" authorId="0">
      <text>
        <r>
          <rPr>
            <b/>
            <sz val="9"/>
            <rFont val="新細明體"/>
            <family val="1"/>
          </rPr>
          <t>未分區</t>
        </r>
      </text>
    </comment>
    <comment ref="K355" authorId="0">
      <text>
        <r>
          <rPr>
            <b/>
            <sz val="9"/>
            <rFont val="新細明體"/>
            <family val="1"/>
          </rPr>
          <t>未分區</t>
        </r>
      </text>
    </comment>
    <comment ref="L366" authorId="0">
      <text>
        <r>
          <rPr>
            <b/>
            <sz val="9"/>
            <rFont val="Times New Roman"/>
            <family val="1"/>
          </rPr>
          <t>79</t>
        </r>
        <r>
          <rPr>
            <b/>
            <sz val="9"/>
            <rFont val="新細明體"/>
            <family val="1"/>
          </rPr>
          <t>年起改</t>
        </r>
        <r>
          <rPr>
            <b/>
            <sz val="9"/>
            <rFont val="新細明體"/>
            <family val="1"/>
          </rPr>
          <t>為</t>
        </r>
        <r>
          <rPr>
            <b/>
            <sz val="9"/>
            <rFont val="Times New Roman"/>
            <family val="1"/>
          </rPr>
          <t>12</t>
        </r>
        <r>
          <rPr>
            <b/>
            <sz val="9"/>
            <rFont val="新細明體"/>
            <family val="1"/>
          </rPr>
          <t>區</t>
        </r>
      </text>
    </comment>
    <comment ref="D341" authorId="3">
      <text>
        <r>
          <rPr>
            <sz val="9"/>
            <rFont val="新細明體"/>
            <family val="1"/>
          </rPr>
          <t>71年起改省轄市</t>
        </r>
        <r>
          <rPr>
            <sz val="11"/>
            <rFont val="新細明體"/>
            <family val="1"/>
          </rPr>
          <t xml:space="preserve">
</t>
        </r>
      </text>
    </comment>
    <comment ref="D354" authorId="3">
      <text>
        <r>
          <rPr>
            <sz val="9"/>
            <rFont val="新細明體"/>
            <family val="1"/>
          </rPr>
          <t>71年起改省轄市</t>
        </r>
        <r>
          <rPr>
            <sz val="11"/>
            <rFont val="新細明體"/>
            <family val="1"/>
          </rPr>
          <t xml:space="preserve">
</t>
        </r>
      </text>
    </comment>
    <comment ref="D342" authorId="0">
      <text>
        <r>
          <rPr>
            <b/>
            <sz val="9"/>
            <rFont val="新細明體"/>
            <family val="1"/>
          </rPr>
          <t>未分區</t>
        </r>
      </text>
    </comment>
    <comment ref="E342" authorId="0">
      <text>
        <r>
          <rPr>
            <b/>
            <sz val="9"/>
            <rFont val="新細明體"/>
            <family val="1"/>
          </rPr>
          <t>未分區</t>
        </r>
      </text>
    </comment>
    <comment ref="F342" authorId="0">
      <text>
        <r>
          <rPr>
            <b/>
            <sz val="9"/>
            <rFont val="新細明體"/>
            <family val="1"/>
          </rPr>
          <t>未分區</t>
        </r>
      </text>
    </comment>
    <comment ref="G342" authorId="0">
      <text>
        <r>
          <rPr>
            <b/>
            <sz val="9"/>
            <rFont val="新細明體"/>
            <family val="1"/>
          </rPr>
          <t>未分區</t>
        </r>
      </text>
    </comment>
    <comment ref="D355" authorId="0">
      <text>
        <r>
          <rPr>
            <b/>
            <sz val="9"/>
            <rFont val="新細明體"/>
            <family val="1"/>
          </rPr>
          <t>未分區</t>
        </r>
      </text>
    </comment>
    <comment ref="E355" authorId="0">
      <text>
        <r>
          <rPr>
            <b/>
            <sz val="9"/>
            <rFont val="新細明體"/>
            <family val="1"/>
          </rPr>
          <t>未分區</t>
        </r>
      </text>
    </comment>
    <comment ref="F355" authorId="0">
      <text>
        <r>
          <rPr>
            <b/>
            <sz val="9"/>
            <rFont val="新細明體"/>
            <family val="1"/>
          </rPr>
          <t>未分區</t>
        </r>
      </text>
    </comment>
    <comment ref="G355" authorId="0">
      <text>
        <r>
          <rPr>
            <b/>
            <sz val="9"/>
            <rFont val="新細明體"/>
            <family val="1"/>
          </rPr>
          <t>未分區</t>
        </r>
      </text>
    </comment>
    <comment ref="J66" authorId="3">
      <text>
        <r>
          <rPr>
            <sz val="9"/>
            <rFont val="新細明體"/>
            <family val="1"/>
          </rPr>
          <t>77改縣轄市</t>
        </r>
      </text>
    </comment>
    <comment ref="J200" authorId="4">
      <text>
        <r>
          <rPr>
            <b/>
            <sz val="9"/>
            <rFont val="細明體"/>
            <family val="3"/>
          </rPr>
          <t>77年吳鳳鄉改阿里山鄉</t>
        </r>
        <r>
          <rPr>
            <sz val="9"/>
            <rFont val="Tahoma"/>
            <family val="2"/>
          </rPr>
          <t xml:space="preserve">
</t>
        </r>
      </text>
    </comment>
    <comment ref="D200" authorId="0">
      <text>
        <r>
          <rPr>
            <b/>
            <sz val="9"/>
            <rFont val="新細明體"/>
            <family val="1"/>
          </rPr>
          <t>吳鳳鄉</t>
        </r>
      </text>
    </comment>
    <comment ref="E200" authorId="0">
      <text>
        <r>
          <rPr>
            <b/>
            <sz val="9"/>
            <rFont val="新細明體"/>
            <family val="1"/>
          </rPr>
          <t>吳鳳鄉</t>
        </r>
      </text>
    </comment>
    <comment ref="F200" authorId="0">
      <text>
        <r>
          <rPr>
            <b/>
            <sz val="9"/>
            <rFont val="新細明體"/>
            <family val="1"/>
          </rPr>
          <t>吳鳳鄉</t>
        </r>
      </text>
    </comment>
    <comment ref="G200" authorId="0">
      <text>
        <r>
          <rPr>
            <b/>
            <sz val="9"/>
            <rFont val="新細明體"/>
            <family val="1"/>
          </rPr>
          <t>吳鳳鄉</t>
        </r>
      </text>
    </comment>
    <comment ref="H200" authorId="0">
      <text>
        <r>
          <rPr>
            <b/>
            <sz val="9"/>
            <rFont val="新細明體"/>
            <family val="1"/>
          </rPr>
          <t>吳鳳鄉</t>
        </r>
      </text>
    </comment>
    <comment ref="I200" authorId="0">
      <text>
        <r>
          <rPr>
            <b/>
            <sz val="9"/>
            <rFont val="新細明體"/>
            <family val="1"/>
          </rPr>
          <t>吳鳳鄉</t>
        </r>
      </text>
    </comment>
  </commentList>
</comments>
</file>

<file path=xl/sharedStrings.xml><?xml version="1.0" encoding="utf-8"?>
<sst xmlns="http://schemas.openxmlformats.org/spreadsheetml/2006/main" count="2687" uniqueCount="1157">
  <si>
    <t>區域別</t>
  </si>
  <si>
    <t>臺灣地區</t>
  </si>
  <si>
    <t>臺北縣</t>
  </si>
  <si>
    <t>板橋市</t>
  </si>
  <si>
    <t>三重市</t>
  </si>
  <si>
    <t>永和市</t>
  </si>
  <si>
    <t>中和市</t>
  </si>
  <si>
    <t>新莊市</t>
  </si>
  <si>
    <t>新店市</t>
  </si>
  <si>
    <t>土城市</t>
  </si>
  <si>
    <t>鶯歌鎮</t>
  </si>
  <si>
    <t>三峽鎮</t>
  </si>
  <si>
    <t>淡水鎮</t>
  </si>
  <si>
    <t>瑞芳鎮</t>
  </si>
  <si>
    <t>五股鄉</t>
  </si>
  <si>
    <t>泰山鄉</t>
  </si>
  <si>
    <t>林口鄉</t>
  </si>
  <si>
    <t>深坑鄉</t>
  </si>
  <si>
    <t>石碇鄉</t>
  </si>
  <si>
    <t>坪林鄉</t>
  </si>
  <si>
    <t>三芝鄉</t>
  </si>
  <si>
    <t>石門鄉</t>
  </si>
  <si>
    <t>八里鄉</t>
  </si>
  <si>
    <t>平溪鄉</t>
  </si>
  <si>
    <t>雙溪鄉</t>
  </si>
  <si>
    <t>貢寮鄉</t>
  </si>
  <si>
    <t>金山鄉</t>
  </si>
  <si>
    <t>萬里鄉</t>
  </si>
  <si>
    <t>烏來鄉</t>
  </si>
  <si>
    <t>宜蘭縣</t>
  </si>
  <si>
    <t>宜蘭市</t>
  </si>
  <si>
    <t>羅東鎮</t>
  </si>
  <si>
    <t>蘇澳鎮</t>
  </si>
  <si>
    <t>頭城鎮</t>
  </si>
  <si>
    <t>礁溪鄉</t>
  </si>
  <si>
    <t>壯圍鄉</t>
  </si>
  <si>
    <t>員山鄉</t>
  </si>
  <si>
    <t>冬山鄉</t>
  </si>
  <si>
    <t>五結鄉</t>
  </si>
  <si>
    <t>三星鄉</t>
  </si>
  <si>
    <t>大同鄉</t>
  </si>
  <si>
    <t>南澳鄉</t>
  </si>
  <si>
    <t>桃園縣</t>
  </si>
  <si>
    <t>桃園市</t>
  </si>
  <si>
    <t>中壢市</t>
  </si>
  <si>
    <t>平鎮市</t>
  </si>
  <si>
    <t>八德市</t>
  </si>
  <si>
    <t>大溪鎮</t>
  </si>
  <si>
    <t>蘆竹鄉</t>
  </si>
  <si>
    <t>大園鄉</t>
  </si>
  <si>
    <t>龜山鄉</t>
  </si>
  <si>
    <t>龍潭鄉</t>
  </si>
  <si>
    <t>新屋鄉</t>
  </si>
  <si>
    <t>觀音鄉</t>
  </si>
  <si>
    <t>復興鄉</t>
  </si>
  <si>
    <t>竹北市</t>
  </si>
  <si>
    <t>關西鎮</t>
  </si>
  <si>
    <t>新埔鎮</t>
  </si>
  <si>
    <t>竹東鎮</t>
  </si>
  <si>
    <t>湖口鄉</t>
  </si>
  <si>
    <t>橫山鄉</t>
  </si>
  <si>
    <t>新豐鄉</t>
  </si>
  <si>
    <t>芎林鄉</t>
  </si>
  <si>
    <t>寶山鄉</t>
  </si>
  <si>
    <t>北埔鄉</t>
  </si>
  <si>
    <t>峨眉鄉</t>
  </si>
  <si>
    <t>尖石鄉</t>
  </si>
  <si>
    <t>五峰鄉</t>
  </si>
  <si>
    <t>苗栗縣</t>
  </si>
  <si>
    <t>苗栗市</t>
  </si>
  <si>
    <t>苑裡鎮</t>
  </si>
  <si>
    <t>通霄鎮</t>
  </si>
  <si>
    <t>竹南鎮</t>
  </si>
  <si>
    <t>頭份鎮</t>
  </si>
  <si>
    <t>後龍鎮</t>
  </si>
  <si>
    <t>卓蘭鎮</t>
  </si>
  <si>
    <t>大湖鄉</t>
  </si>
  <si>
    <t>公館鄉</t>
  </si>
  <si>
    <t>銅鑼鄉</t>
  </si>
  <si>
    <t>南庄鄉</t>
  </si>
  <si>
    <t>頭屋鄉</t>
  </si>
  <si>
    <t>三義鄉</t>
  </si>
  <si>
    <t>西湖鄉</t>
  </si>
  <si>
    <t>造橋鄉</t>
  </si>
  <si>
    <t>三灣鄉</t>
  </si>
  <si>
    <t>獅潭鄉</t>
  </si>
  <si>
    <t>泰安鄉</t>
  </si>
  <si>
    <t>臺中縣</t>
  </si>
  <si>
    <t>豐原市</t>
  </si>
  <si>
    <t>大里市</t>
  </si>
  <si>
    <t>太平市</t>
  </si>
  <si>
    <t>東勢鎮</t>
  </si>
  <si>
    <t>大甲鎮</t>
  </si>
  <si>
    <t>清水鎮</t>
  </si>
  <si>
    <t>沙鹿鎮</t>
  </si>
  <si>
    <t>梧棲鎮</t>
  </si>
  <si>
    <t>后里鄉</t>
  </si>
  <si>
    <t>神岡鄉</t>
  </si>
  <si>
    <t>潭子鄉</t>
  </si>
  <si>
    <t>大雅鄉</t>
  </si>
  <si>
    <t>新社鄉</t>
  </si>
  <si>
    <t>石岡鄉</t>
  </si>
  <si>
    <t>外埔鄉</t>
  </si>
  <si>
    <t>大安鄉</t>
  </si>
  <si>
    <t>烏日鄉</t>
  </si>
  <si>
    <t>大肚鄉</t>
  </si>
  <si>
    <t>龍井鄉</t>
  </si>
  <si>
    <t>霧峰鄉</t>
  </si>
  <si>
    <t>和平鄉</t>
  </si>
  <si>
    <t>彰化縣</t>
  </si>
  <si>
    <t>彰化市</t>
  </si>
  <si>
    <t>鹿港鎮</t>
  </si>
  <si>
    <t>和美鎮</t>
  </si>
  <si>
    <t>北斗鎮</t>
  </si>
  <si>
    <t>員林鎮</t>
  </si>
  <si>
    <t>溪湖鎮</t>
  </si>
  <si>
    <t>田中鎮</t>
  </si>
  <si>
    <t>二林鎮</t>
  </si>
  <si>
    <t>線西鄉</t>
  </si>
  <si>
    <t>伸港鄉</t>
  </si>
  <si>
    <t>福興鄉</t>
  </si>
  <si>
    <t>秀水鄉</t>
  </si>
  <si>
    <t>花壇鄉</t>
  </si>
  <si>
    <t>芬園鄉</t>
  </si>
  <si>
    <t>大村鄉</t>
  </si>
  <si>
    <t>埔鹽鄉</t>
  </si>
  <si>
    <t>埔心鄉</t>
  </si>
  <si>
    <t>永靖鄉</t>
  </si>
  <si>
    <t>社頭鄉</t>
  </si>
  <si>
    <t>二水鄉</t>
  </si>
  <si>
    <t>田尾鄉</t>
  </si>
  <si>
    <t>埤頭鄉</t>
  </si>
  <si>
    <t>芳苑鄉</t>
  </si>
  <si>
    <t>大城鄉</t>
  </si>
  <si>
    <t>竹塘鄉</t>
  </si>
  <si>
    <t>溪州鄉</t>
  </si>
  <si>
    <t>南投縣</t>
  </si>
  <si>
    <t>南投市</t>
  </si>
  <si>
    <t>埔里鎮</t>
  </si>
  <si>
    <t>草屯鎮</t>
  </si>
  <si>
    <t>竹山鎮</t>
  </si>
  <si>
    <t>集集鎮</t>
  </si>
  <si>
    <t>名間鄉</t>
  </si>
  <si>
    <t>鹿谷鄉</t>
  </si>
  <si>
    <t>中寮鄉</t>
  </si>
  <si>
    <t>魚池鄉</t>
  </si>
  <si>
    <t>國姓鄉</t>
  </si>
  <si>
    <t>水里鄉</t>
  </si>
  <si>
    <t>信義鄉</t>
  </si>
  <si>
    <t>仁愛鄉</t>
  </si>
  <si>
    <t>雲林縣</t>
  </si>
  <si>
    <t>斗六市</t>
  </si>
  <si>
    <t>斗南鎮</t>
  </si>
  <si>
    <t>虎尾鎮</t>
  </si>
  <si>
    <t>西螺鎮</t>
  </si>
  <si>
    <t>土庫鎮</t>
  </si>
  <si>
    <t>北港鎮</t>
  </si>
  <si>
    <t>古坑鄉</t>
  </si>
  <si>
    <t>大埤鄉</t>
  </si>
  <si>
    <t>莿桐鄉</t>
  </si>
  <si>
    <t>林內鄉</t>
  </si>
  <si>
    <t>二崙鄉</t>
  </si>
  <si>
    <t>崙背鄉</t>
  </si>
  <si>
    <t>麥寮鄉</t>
  </si>
  <si>
    <t>東勢鄉</t>
  </si>
  <si>
    <t>褒忠鄉</t>
  </si>
  <si>
    <t>臺西鄉</t>
  </si>
  <si>
    <t>元長鄉</t>
  </si>
  <si>
    <t>四湖鄉</t>
  </si>
  <si>
    <t>口湖鄉</t>
  </si>
  <si>
    <t>水林鄉</t>
  </si>
  <si>
    <t>嘉義縣</t>
  </si>
  <si>
    <t>太保市</t>
  </si>
  <si>
    <t>朴子市</t>
  </si>
  <si>
    <t>布袋鎮</t>
  </si>
  <si>
    <t>大林鎮</t>
  </si>
  <si>
    <t>民雄鄉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</si>
  <si>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</si>
  <si>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</si>
  <si>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</si>
  <si>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</si>
  <si>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</si>
  <si>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</si>
  <si>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</si>
  <si>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</si>
  <si>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</si>
  <si>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</si>
  <si>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</si>
  <si>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</si>
  <si>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</si>
  <si>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臺南縣</t>
  </si>
  <si>
    <t>新營市</t>
  </si>
  <si>
    <t>永康市</t>
  </si>
  <si>
    <t>鹽水鎮</t>
  </si>
  <si>
    <t>白河鎮</t>
  </si>
  <si>
    <t>麻豆鎮</t>
  </si>
  <si>
    <t>佳里鎮</t>
  </si>
  <si>
    <t>新化鎮</t>
  </si>
  <si>
    <t>善化鎮</t>
  </si>
  <si>
    <t>學甲鎮</t>
  </si>
  <si>
    <t>柳營鄉</t>
  </si>
  <si>
    <t>後壁鄉</t>
  </si>
  <si>
    <t>東山鄉</t>
  </si>
  <si>
    <t>下營鄉</t>
  </si>
  <si>
    <t>六甲鄉</t>
  </si>
  <si>
    <t>官田鄉</t>
  </si>
  <si>
    <t>大內鄉</t>
  </si>
  <si>
    <t>西港鄉</t>
  </si>
  <si>
    <t>七股鄉</t>
  </si>
  <si>
    <t>將軍鄉</t>
  </si>
  <si>
    <t>北門鄉</t>
  </si>
  <si>
    <t>新市鄉</t>
  </si>
  <si>
    <t>安定鄉</t>
  </si>
  <si>
    <t>山上鄉</t>
  </si>
  <si>
    <t>玉井鄉</t>
  </si>
  <si>
    <t>楠西鄉</t>
  </si>
  <si>
    <t>南化鄉</t>
  </si>
  <si>
    <t>左鎮鄉</t>
  </si>
  <si>
    <t>仁德鄉</t>
  </si>
  <si>
    <t>歸仁鄉</t>
  </si>
  <si>
    <t>關廟鄉</t>
  </si>
  <si>
    <t>龍崎鄉</t>
  </si>
  <si>
    <t>高雄縣</t>
  </si>
  <si>
    <t>鳳山市</t>
  </si>
  <si>
    <t>岡山鎮</t>
  </si>
  <si>
    <t>旗山鎮</t>
  </si>
  <si>
    <t>美濃鎮</t>
  </si>
  <si>
    <t>林園鄉</t>
  </si>
  <si>
    <t>大寮鄉</t>
  </si>
  <si>
    <t>大樹鄉</t>
  </si>
  <si>
    <t>仁武鄉</t>
  </si>
  <si>
    <t>大社鄉</t>
  </si>
  <si>
    <t>鳥松鄉</t>
  </si>
  <si>
    <t>橋頭鄉</t>
  </si>
  <si>
    <t>燕巢鄉</t>
  </si>
  <si>
    <t>田寮鄉</t>
  </si>
  <si>
    <t>阿蓮鄉</t>
  </si>
  <si>
    <t>路竹鄉</t>
  </si>
  <si>
    <t>湖內鄉</t>
  </si>
  <si>
    <t>茄萣鄉</t>
  </si>
  <si>
    <t>永安鄉</t>
  </si>
  <si>
    <t>彌陀鄉</t>
  </si>
  <si>
    <t>梓官鄉</t>
  </si>
  <si>
    <t>六龜鄉</t>
  </si>
  <si>
    <t>甲仙鄉</t>
  </si>
  <si>
    <t>杉林鄉</t>
  </si>
  <si>
    <t>內門鄉</t>
  </si>
  <si>
    <t>茂林鄉</t>
  </si>
  <si>
    <t>桃源鄉</t>
  </si>
  <si>
    <t>屏東縣</t>
  </si>
  <si>
    <t>屏東市</t>
  </si>
  <si>
    <t>潮州鎮</t>
  </si>
  <si>
    <t>東港鎮</t>
  </si>
  <si>
    <t>恆春鎮</t>
  </si>
  <si>
    <t>萬丹鄉</t>
  </si>
  <si>
    <t>長治鄉</t>
  </si>
  <si>
    <t>麟洛鄉</t>
  </si>
  <si>
    <t>九如鄉</t>
  </si>
  <si>
    <t>里港鄉</t>
  </si>
  <si>
    <t>鹽埔鄉</t>
  </si>
  <si>
    <t>高樹鄉</t>
  </si>
  <si>
    <t>萬巒鄉</t>
  </si>
  <si>
    <t>內埔鄉</t>
  </si>
  <si>
    <t>竹田鄉</t>
  </si>
  <si>
    <t>新埤鄉</t>
  </si>
  <si>
    <t>枋寮鄉</t>
  </si>
  <si>
    <t>新園鄉</t>
  </si>
  <si>
    <t>崁頂鄉</t>
  </si>
  <si>
    <t>林邊鄉</t>
  </si>
  <si>
    <t>南州鄉</t>
  </si>
  <si>
    <t>佳冬鄉</t>
  </si>
  <si>
    <t>琉球鄉</t>
  </si>
  <si>
    <t>車城鄉</t>
  </si>
  <si>
    <t>滿州鄉</t>
  </si>
  <si>
    <t>枋山鄉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</si>
  <si>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</si>
  <si>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</si>
  <si>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</si>
  <si>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</si>
  <si>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</si>
  <si>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</si>
  <si>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</si>
  <si>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</si>
  <si>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</si>
  <si>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臺東市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</si>
  <si>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</si>
  <si>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</si>
  <si>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</si>
  <si>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</si>
  <si>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</si>
  <si>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</si>
  <si>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</si>
  <si>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</si>
  <si>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</si>
  <si>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綠島鄉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</si>
  <si>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</si>
  <si>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</si>
  <si>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</si>
  <si>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</si>
  <si>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</si>
  <si>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</si>
  <si>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</si>
  <si>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</si>
  <si>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</si>
  <si>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</si>
  <si>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</si>
  <si>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</si>
  <si>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</si>
  <si>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</si>
  <si>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</si>
  <si>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</si>
  <si>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</si>
  <si>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</si>
  <si>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</si>
  <si>
    <t>澎湖縣</t>
  </si>
  <si>
    <t>馬公市</t>
  </si>
  <si>
    <t>湖西鄉</t>
  </si>
  <si>
    <t>白沙鄉</t>
  </si>
  <si>
    <t>西嶼鄉</t>
  </si>
  <si>
    <t>望安鄉</t>
  </si>
  <si>
    <t>七美鄉</t>
  </si>
  <si>
    <t>基隆市</t>
  </si>
  <si>
    <t>中正區</t>
  </si>
  <si>
    <t>七堵區</t>
  </si>
  <si>
    <t>暖暖區</t>
  </si>
  <si>
    <t>仁愛區</t>
  </si>
  <si>
    <t>中山區</t>
  </si>
  <si>
    <t>安樂區</t>
  </si>
  <si>
    <t>信義區</t>
  </si>
  <si>
    <t>香山區</t>
  </si>
  <si>
    <t>西屯區</t>
  </si>
  <si>
    <t>南屯區</t>
  </si>
  <si>
    <t>北屯區</t>
  </si>
  <si>
    <t>嘉義市</t>
  </si>
  <si>
    <t>臺南市</t>
  </si>
  <si>
    <t>安南區</t>
  </si>
  <si>
    <t>安平區</t>
  </si>
  <si>
    <t>松山區</t>
  </si>
  <si>
    <t>大安區</t>
  </si>
  <si>
    <t>大同區</t>
  </si>
  <si>
    <t>萬華區</t>
  </si>
  <si>
    <t>文山區</t>
  </si>
  <si>
    <t>南港區</t>
  </si>
  <si>
    <t>內湖區</t>
  </si>
  <si>
    <t>士林區</t>
  </si>
  <si>
    <t>北投區</t>
  </si>
  <si>
    <t>鹽埕區</t>
  </si>
  <si>
    <t>鼓山區</t>
  </si>
  <si>
    <t>左營區</t>
  </si>
  <si>
    <t>楠梓區</t>
  </si>
  <si>
    <t>三民區</t>
  </si>
  <si>
    <t>新興區</t>
  </si>
  <si>
    <t>前金區</t>
  </si>
  <si>
    <t>苓雅區</t>
  </si>
  <si>
    <t>前鎮區</t>
  </si>
  <si>
    <t>旗津區</t>
  </si>
  <si>
    <t>小港區</t>
  </si>
  <si>
    <t>金門縣</t>
  </si>
  <si>
    <t>金城鎮</t>
  </si>
  <si>
    <t>金湖鎮</t>
  </si>
  <si>
    <t>金沙鎮</t>
  </si>
  <si>
    <t>金寧鄉</t>
  </si>
  <si>
    <t>烈嶼鄉</t>
  </si>
  <si>
    <t>烏坵鄉</t>
  </si>
  <si>
    <t>連江縣</t>
  </si>
  <si>
    <t>南竿鄉</t>
  </si>
  <si>
    <t>北竿鄉</t>
  </si>
  <si>
    <t>莒光鄉</t>
  </si>
  <si>
    <t>東引鄉</t>
  </si>
  <si>
    <t>蘆洲市</t>
  </si>
  <si>
    <t>汐止市</t>
  </si>
  <si>
    <t>樹林市</t>
  </si>
  <si>
    <t>東區</t>
  </si>
  <si>
    <t>北區</t>
  </si>
  <si>
    <t>臺中市</t>
  </si>
  <si>
    <t>中區</t>
  </si>
  <si>
    <t>西區</t>
  </si>
  <si>
    <t>南區</t>
  </si>
  <si>
    <t>福建省</t>
  </si>
  <si>
    <t>新竹市</t>
  </si>
  <si>
    <t>古亭區</t>
  </si>
  <si>
    <t>中山區</t>
  </si>
  <si>
    <t>合計</t>
  </si>
  <si>
    <r>
      <t>70</t>
    </r>
    <r>
      <rPr>
        <b/>
        <sz val="9"/>
        <color indexed="12"/>
        <rFont val="細明體"/>
        <family val="3"/>
      </rPr>
      <t>年底</t>
    </r>
  </si>
  <si>
    <t>台北市</t>
  </si>
  <si>
    <r>
      <t>75</t>
    </r>
    <r>
      <rPr>
        <b/>
        <sz val="9"/>
        <color indexed="12"/>
        <rFont val="細明體"/>
        <family val="3"/>
      </rPr>
      <t>年底</t>
    </r>
  </si>
  <si>
    <r>
      <t>(</t>
    </r>
    <r>
      <rPr>
        <sz val="9"/>
        <color indexed="12"/>
        <rFont val="細明體"/>
        <family val="3"/>
      </rPr>
      <t>詳右表</t>
    </r>
    <r>
      <rPr>
        <sz val="9"/>
        <color indexed="12"/>
        <rFont val="Times New Roman"/>
        <family val="1"/>
      </rPr>
      <t>16</t>
    </r>
    <r>
      <rPr>
        <sz val="9"/>
        <color indexed="12"/>
        <rFont val="細明體"/>
        <family val="3"/>
      </rPr>
      <t>區</t>
    </r>
    <r>
      <rPr>
        <sz val="9"/>
        <color indexed="12"/>
        <rFont val="Times New Roman"/>
        <family val="1"/>
      </rPr>
      <t>)</t>
    </r>
  </si>
  <si>
    <t>Total</t>
  </si>
  <si>
    <r>
      <t>70</t>
    </r>
    <r>
      <rPr>
        <b/>
        <sz val="9"/>
        <rFont val="標楷體"/>
        <family val="4"/>
      </rPr>
      <t>年底</t>
    </r>
  </si>
  <si>
    <r>
      <t>75</t>
    </r>
    <r>
      <rPr>
        <b/>
        <sz val="9"/>
        <rFont val="標楷體"/>
        <family val="4"/>
      </rPr>
      <t>年底</t>
    </r>
  </si>
  <si>
    <r>
      <t>80</t>
    </r>
    <r>
      <rPr>
        <b/>
        <sz val="9"/>
        <rFont val="標楷體"/>
        <family val="4"/>
      </rPr>
      <t>年底</t>
    </r>
  </si>
  <si>
    <r>
      <t>81</t>
    </r>
    <r>
      <rPr>
        <b/>
        <sz val="9"/>
        <rFont val="標楷體"/>
        <family val="4"/>
      </rPr>
      <t>年底</t>
    </r>
  </si>
  <si>
    <r>
      <t>82</t>
    </r>
    <r>
      <rPr>
        <b/>
        <sz val="9"/>
        <rFont val="標楷體"/>
        <family val="4"/>
      </rPr>
      <t>年底</t>
    </r>
  </si>
  <si>
    <r>
      <t>83</t>
    </r>
    <r>
      <rPr>
        <b/>
        <sz val="9"/>
        <rFont val="標楷體"/>
        <family val="4"/>
      </rPr>
      <t>年底</t>
    </r>
  </si>
  <si>
    <r>
      <t>84</t>
    </r>
    <r>
      <rPr>
        <b/>
        <sz val="9"/>
        <rFont val="標楷體"/>
        <family val="4"/>
      </rPr>
      <t>年底</t>
    </r>
  </si>
  <si>
    <r>
      <t>85</t>
    </r>
    <r>
      <rPr>
        <b/>
        <sz val="9"/>
        <rFont val="標楷體"/>
        <family val="4"/>
      </rPr>
      <t>年底</t>
    </r>
  </si>
  <si>
    <r>
      <t>86</t>
    </r>
    <r>
      <rPr>
        <b/>
        <sz val="9"/>
        <rFont val="標楷體"/>
        <family val="4"/>
      </rPr>
      <t>年底</t>
    </r>
  </si>
  <si>
    <r>
      <t>87</t>
    </r>
    <r>
      <rPr>
        <b/>
        <sz val="9"/>
        <rFont val="標楷體"/>
        <family val="4"/>
      </rPr>
      <t>年底</t>
    </r>
  </si>
  <si>
    <r>
      <t>88</t>
    </r>
    <r>
      <rPr>
        <b/>
        <sz val="9"/>
        <rFont val="標楷體"/>
        <family val="4"/>
      </rPr>
      <t>年底</t>
    </r>
  </si>
  <si>
    <r>
      <t>89</t>
    </r>
    <r>
      <rPr>
        <b/>
        <sz val="9"/>
        <rFont val="標楷體"/>
        <family val="4"/>
      </rPr>
      <t>年底</t>
    </r>
  </si>
  <si>
    <r>
      <t>90</t>
    </r>
    <r>
      <rPr>
        <b/>
        <sz val="9"/>
        <rFont val="標楷體"/>
        <family val="4"/>
      </rPr>
      <t>年底</t>
    </r>
  </si>
  <si>
    <r>
      <t>91</t>
    </r>
    <r>
      <rPr>
        <b/>
        <sz val="9"/>
        <rFont val="標楷體"/>
        <family val="4"/>
      </rPr>
      <t>年底</t>
    </r>
  </si>
  <si>
    <r>
      <t>92</t>
    </r>
    <r>
      <rPr>
        <b/>
        <sz val="9"/>
        <rFont val="標楷體"/>
        <family val="4"/>
      </rPr>
      <t>年底</t>
    </r>
  </si>
  <si>
    <r>
      <t>93</t>
    </r>
    <r>
      <rPr>
        <b/>
        <sz val="9"/>
        <rFont val="標楷體"/>
        <family val="4"/>
      </rPr>
      <t>年底</t>
    </r>
  </si>
  <si>
    <r>
      <t>總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計</t>
    </r>
  </si>
  <si>
    <r>
      <t xml:space="preserve"> </t>
    </r>
    <r>
      <rPr>
        <b/>
        <sz val="9"/>
        <rFont val="標楷體"/>
        <family val="4"/>
      </rPr>
      <t>臺灣省</t>
    </r>
  </si>
  <si>
    <t>新竹縣</t>
  </si>
  <si>
    <t>中西區</t>
  </si>
  <si>
    <r>
      <t xml:space="preserve"> </t>
    </r>
    <r>
      <rPr>
        <b/>
        <sz val="9"/>
        <rFont val="標楷體"/>
        <family val="4"/>
      </rPr>
      <t>臺北市</t>
    </r>
  </si>
  <si>
    <t>雙園區</t>
  </si>
  <si>
    <t>龍山區</t>
  </si>
  <si>
    <t>城中區</t>
  </si>
  <si>
    <t>建成區</t>
  </si>
  <si>
    <t>延平區</t>
  </si>
  <si>
    <t>大同區</t>
  </si>
  <si>
    <r>
      <t xml:space="preserve"> </t>
    </r>
    <r>
      <rPr>
        <b/>
        <sz val="9"/>
        <rFont val="標楷體"/>
        <family val="4"/>
      </rPr>
      <t>高雄市</t>
    </r>
  </si>
  <si>
    <t>木柵區</t>
  </si>
  <si>
    <t>景美區</t>
  </si>
  <si>
    <t>資料來源：本部戶政司。</t>
  </si>
  <si>
    <t>End of 
1981</t>
  </si>
  <si>
    <t>Locality</t>
  </si>
  <si>
    <t>End of 
1992</t>
  </si>
  <si>
    <t>End of 
1993</t>
  </si>
  <si>
    <t>End of 
1994</t>
  </si>
  <si>
    <t>End of 
1995</t>
  </si>
  <si>
    <t>End of 
1996</t>
  </si>
  <si>
    <t>End of 
1986</t>
  </si>
  <si>
    <t>End of 
1991</t>
  </si>
  <si>
    <t>End of 
1997</t>
  </si>
  <si>
    <t>End of 
1998</t>
  </si>
  <si>
    <t>End of 
1999</t>
  </si>
  <si>
    <t>End of 
2000</t>
  </si>
  <si>
    <t>End of 
2001</t>
  </si>
  <si>
    <t>End of 
2002</t>
  </si>
  <si>
    <t>End of 
2003</t>
  </si>
  <si>
    <t>End of 
2004</t>
  </si>
  <si>
    <t>單位：人 Unit : Persons</t>
  </si>
  <si>
    <t>Taiwan Area</t>
  </si>
  <si>
    <t xml:space="preserve">Banciao City </t>
  </si>
  <si>
    <t xml:space="preserve">Sanchong City </t>
  </si>
  <si>
    <t>Yonghe City</t>
  </si>
  <si>
    <t xml:space="preserve">Jhonghe City </t>
  </si>
  <si>
    <t xml:space="preserve">Sinjhuang City </t>
  </si>
  <si>
    <t xml:space="preserve">Sindian City </t>
  </si>
  <si>
    <t xml:space="preserve">Tucheng City </t>
  </si>
  <si>
    <t xml:space="preserve">Lujhou City </t>
  </si>
  <si>
    <t>Sijhih City</t>
  </si>
  <si>
    <t xml:space="preserve">Shulin City </t>
  </si>
  <si>
    <t>Yingge Township</t>
  </si>
  <si>
    <t xml:space="preserve">Sansia Township </t>
  </si>
  <si>
    <t xml:space="preserve">Danshuei Township </t>
  </si>
  <si>
    <t xml:space="preserve">Rueifang Township </t>
  </si>
  <si>
    <t xml:space="preserve">Wugu Township </t>
  </si>
  <si>
    <t xml:space="preserve">Taishan Township </t>
  </si>
  <si>
    <t xml:space="preserve">Linkou Township </t>
  </si>
  <si>
    <t xml:space="preserve">Shenkeng Township </t>
  </si>
  <si>
    <t xml:space="preserve">Shihding Township </t>
  </si>
  <si>
    <t xml:space="preserve">Pinglin Township </t>
  </si>
  <si>
    <t xml:space="preserve">Sanjhih Township </t>
  </si>
  <si>
    <t xml:space="preserve">Shihmen Township </t>
  </si>
  <si>
    <t xml:space="preserve">Bali Township </t>
  </si>
  <si>
    <t xml:space="preserve">Pingsi Township </t>
  </si>
  <si>
    <t xml:space="preserve">Shuangsi Township </t>
  </si>
  <si>
    <t xml:space="preserve">Gongliao Township </t>
  </si>
  <si>
    <t xml:space="preserve">Jinshan Township </t>
  </si>
  <si>
    <t xml:space="preserve">Wanli Township </t>
  </si>
  <si>
    <t xml:space="preserve">Wulai Township </t>
  </si>
  <si>
    <t xml:space="preserve">Yilan City </t>
  </si>
  <si>
    <t xml:space="preserve">Luodong Township </t>
  </si>
  <si>
    <t xml:space="preserve">Suao Township </t>
  </si>
  <si>
    <t xml:space="preserve">Toucheng Township </t>
  </si>
  <si>
    <t xml:space="preserve">Jiaosi Township </t>
  </si>
  <si>
    <t xml:space="preserve">Jhuangwei Township </t>
  </si>
  <si>
    <t xml:space="preserve">Yuanshan Township </t>
  </si>
  <si>
    <t xml:space="preserve">Dongshan Township </t>
  </si>
  <si>
    <t xml:space="preserve">Wujie Township </t>
  </si>
  <si>
    <t xml:space="preserve">Sansing Township </t>
  </si>
  <si>
    <t xml:space="preserve">Datong Township </t>
  </si>
  <si>
    <t xml:space="preserve">Nanao Township </t>
  </si>
  <si>
    <t>Taoyuan County</t>
  </si>
  <si>
    <t xml:space="preserve">Taoyuan City </t>
  </si>
  <si>
    <t xml:space="preserve">Jhongli City </t>
  </si>
  <si>
    <t xml:space="preserve">Pingjhen City </t>
  </si>
  <si>
    <t xml:space="preserve">Bade City </t>
  </si>
  <si>
    <t xml:space="preserve">Dasi Township </t>
  </si>
  <si>
    <t xml:space="preserve">Lujhu Township </t>
  </si>
  <si>
    <t xml:space="preserve">Dayuan Township </t>
  </si>
  <si>
    <t xml:space="preserve">Gueishan Township </t>
  </si>
  <si>
    <t xml:space="preserve">Longtan Township </t>
  </si>
  <si>
    <t xml:space="preserve">Sinwu Township </t>
  </si>
  <si>
    <t xml:space="preserve">Guanyin Township </t>
  </si>
  <si>
    <t xml:space="preserve">Fusing Township </t>
  </si>
  <si>
    <t>Hsinchu County</t>
  </si>
  <si>
    <t xml:space="preserve">Jhubei City </t>
  </si>
  <si>
    <t xml:space="preserve">Guansi Township </t>
  </si>
  <si>
    <t xml:space="preserve">Sinpu Township </t>
  </si>
  <si>
    <t xml:space="preserve">Jhudong Township </t>
  </si>
  <si>
    <t xml:space="preserve">Hukou Township </t>
  </si>
  <si>
    <t xml:space="preserve">Hengshan Township </t>
  </si>
  <si>
    <t xml:space="preserve">Sinfong Township </t>
  </si>
  <si>
    <t xml:space="preserve">Cyonglin Township </t>
  </si>
  <si>
    <t xml:space="preserve">Baoshan Township </t>
  </si>
  <si>
    <t xml:space="preserve">Beipu Township </t>
  </si>
  <si>
    <t xml:space="preserve">Emei Township </t>
  </si>
  <si>
    <t xml:space="preserve">Jianshih Township </t>
  </si>
  <si>
    <t xml:space="preserve">Wufong Township </t>
  </si>
  <si>
    <t>Miaoli County</t>
  </si>
  <si>
    <t xml:space="preserve">Miaoli City </t>
  </si>
  <si>
    <t xml:space="preserve">Yuanli Township </t>
  </si>
  <si>
    <t xml:space="preserve">Tongsiao Township </t>
  </si>
  <si>
    <t xml:space="preserve">Jhunan Township </t>
  </si>
  <si>
    <t xml:space="preserve">Toufen Township </t>
  </si>
  <si>
    <t xml:space="preserve">Houlong Township </t>
  </si>
  <si>
    <t xml:space="preserve">Jhuolan Township </t>
  </si>
  <si>
    <t xml:space="preserve">Dahu Township </t>
  </si>
  <si>
    <t xml:space="preserve">Gongguan Township </t>
  </si>
  <si>
    <t xml:space="preserve">Tongluo Township </t>
  </si>
  <si>
    <t xml:space="preserve">Nanjhuang Township </t>
  </si>
  <si>
    <t xml:space="preserve">Touwu Township </t>
  </si>
  <si>
    <t xml:space="preserve">Sanyi Township </t>
  </si>
  <si>
    <t xml:space="preserve">Sihu Township </t>
  </si>
  <si>
    <t xml:space="preserve">Zaociao Township </t>
  </si>
  <si>
    <t xml:space="preserve">Sanwan Township </t>
  </si>
  <si>
    <t xml:space="preserve">Shihtan Township </t>
  </si>
  <si>
    <t xml:space="preserve">Taian Township </t>
  </si>
  <si>
    <t>Taichung County</t>
  </si>
  <si>
    <t xml:space="preserve">Fongyuan City </t>
  </si>
  <si>
    <t xml:space="preserve">Dali City </t>
  </si>
  <si>
    <t xml:space="preserve">Taiping City </t>
  </si>
  <si>
    <t xml:space="preserve">Dongshih Township </t>
  </si>
  <si>
    <t xml:space="preserve">Dajia Township </t>
  </si>
  <si>
    <t xml:space="preserve">Cingshuei Township </t>
  </si>
  <si>
    <t xml:space="preserve">Shalu Township </t>
  </si>
  <si>
    <t xml:space="preserve">Wuci Township </t>
  </si>
  <si>
    <t xml:space="preserve">Houli Township </t>
  </si>
  <si>
    <t xml:space="preserve">Shengang Township </t>
  </si>
  <si>
    <t xml:space="preserve">Tanzih Township </t>
  </si>
  <si>
    <t xml:space="preserve">Daya Township </t>
  </si>
  <si>
    <t xml:space="preserve">Sinshe Township </t>
  </si>
  <si>
    <t xml:space="preserve">Shihgang Township </t>
  </si>
  <si>
    <t xml:space="preserve">Waipu Township </t>
  </si>
  <si>
    <t xml:space="preserve">Daan Township </t>
  </si>
  <si>
    <t xml:space="preserve">Wurih Township </t>
  </si>
  <si>
    <t xml:space="preserve">Dadu Township </t>
  </si>
  <si>
    <t xml:space="preserve">Longjing Township </t>
  </si>
  <si>
    <t xml:space="preserve">Heping Township </t>
  </si>
  <si>
    <t>Changhua County</t>
  </si>
  <si>
    <r>
      <t>Changhua</t>
    </r>
    <r>
      <rPr>
        <sz val="9"/>
        <color indexed="8"/>
        <rFont val="Times New Roman"/>
        <family val="1"/>
      </rPr>
      <t xml:space="preserve"> City </t>
    </r>
  </si>
  <si>
    <t xml:space="preserve">Lugang Township </t>
  </si>
  <si>
    <t xml:space="preserve">Hemei Township </t>
  </si>
  <si>
    <t xml:space="preserve">Beidou Township </t>
  </si>
  <si>
    <t xml:space="preserve">Yuanlin Township </t>
  </si>
  <si>
    <t xml:space="preserve">Tianjhong Township </t>
  </si>
  <si>
    <t xml:space="preserve">Erlin Township </t>
  </si>
  <si>
    <t>Siansi Township</t>
  </si>
  <si>
    <t xml:space="preserve">Sioushuei Township </t>
  </si>
  <si>
    <t xml:space="preserve">Huatan Township </t>
  </si>
  <si>
    <t xml:space="preserve">Fenyuan Township </t>
  </si>
  <si>
    <t xml:space="preserve">Dacun Township </t>
  </si>
  <si>
    <t xml:space="preserve">Puyan Township </t>
  </si>
  <si>
    <t xml:space="preserve">Pusin Township </t>
  </si>
  <si>
    <t xml:space="preserve">Yongjing Township </t>
  </si>
  <si>
    <t xml:space="preserve">Shetou Township </t>
  </si>
  <si>
    <t xml:space="preserve">Ershuei Township </t>
  </si>
  <si>
    <t xml:space="preserve">Tianwei Township </t>
  </si>
  <si>
    <t xml:space="preserve">Bitou Township </t>
  </si>
  <si>
    <t xml:space="preserve">Fangyuan Township </t>
  </si>
  <si>
    <t xml:space="preserve">Dacheng Township </t>
  </si>
  <si>
    <t xml:space="preserve">Jhutang Township </t>
  </si>
  <si>
    <t xml:space="preserve">Sijhou Township </t>
  </si>
  <si>
    <t>Nantou County</t>
  </si>
  <si>
    <t xml:space="preserve">Nantou City </t>
  </si>
  <si>
    <t xml:space="preserve">Puli Township </t>
  </si>
  <si>
    <t xml:space="preserve">Caotun Township </t>
  </si>
  <si>
    <t xml:space="preserve">Jhushan Township </t>
  </si>
  <si>
    <t xml:space="preserve">Jiji Township </t>
  </si>
  <si>
    <t xml:space="preserve">Mingjian Township </t>
  </si>
  <si>
    <t xml:space="preserve">Lugu Township </t>
  </si>
  <si>
    <t xml:space="preserve">Jhongliao Township </t>
  </si>
  <si>
    <t xml:space="preserve">Yuchih Township </t>
  </si>
  <si>
    <t xml:space="preserve">Guosing Township </t>
  </si>
  <si>
    <t xml:space="preserve">Shueili Township </t>
  </si>
  <si>
    <t xml:space="preserve">Sinyi Township </t>
  </si>
  <si>
    <t xml:space="preserve">Renai Township </t>
  </si>
  <si>
    <t>Yunlin County</t>
  </si>
  <si>
    <t xml:space="preserve">Douliou City </t>
  </si>
  <si>
    <t xml:space="preserve">Dounan Township </t>
  </si>
  <si>
    <t xml:space="preserve">Huwei Township </t>
  </si>
  <si>
    <t xml:space="preserve">Siluo Township </t>
  </si>
  <si>
    <t xml:space="preserve">Tuku Township </t>
  </si>
  <si>
    <t xml:space="preserve">Beigang Township </t>
  </si>
  <si>
    <t xml:space="preserve">Gukeng Township </t>
  </si>
  <si>
    <t xml:space="preserve">Dabi Township </t>
  </si>
  <si>
    <t xml:space="preserve">Cihtong Township </t>
  </si>
  <si>
    <t xml:space="preserve">Linnei Township </t>
  </si>
  <si>
    <t xml:space="preserve">Erlun Township </t>
  </si>
  <si>
    <t xml:space="preserve">Lunbei Township </t>
  </si>
  <si>
    <t xml:space="preserve">Mailiao Township </t>
  </si>
  <si>
    <t xml:space="preserve">Baojhong Township </t>
  </si>
  <si>
    <t xml:space="preserve">Taisi Township </t>
  </si>
  <si>
    <t xml:space="preserve">Yuanchang Township </t>
  </si>
  <si>
    <t xml:space="preserve">Sihhu Township </t>
  </si>
  <si>
    <t xml:space="preserve">Kouhu Township </t>
  </si>
  <si>
    <t xml:space="preserve">Shueilin Township </t>
  </si>
  <si>
    <t>Chiayi Country</t>
  </si>
  <si>
    <t xml:space="preserve">Taibao City </t>
  </si>
  <si>
    <t xml:space="preserve">Puzih City </t>
  </si>
  <si>
    <t xml:space="preserve">Budai Township </t>
  </si>
  <si>
    <t xml:space="preserve">Dalin Township </t>
  </si>
  <si>
    <t xml:space="preserve">Minsyong Township </t>
  </si>
  <si>
    <t xml:space="preserve">Sikou Township </t>
  </si>
  <si>
    <t xml:space="preserve">Singang Township </t>
  </si>
  <si>
    <t xml:space="preserve">Lioujiao Township </t>
  </si>
  <si>
    <t xml:space="preserve">Yijhu Township </t>
  </si>
  <si>
    <t xml:space="preserve">Lucao Township </t>
  </si>
  <si>
    <t xml:space="preserve">Shueishang Township </t>
  </si>
  <si>
    <t xml:space="preserve">Jhongpu Township </t>
  </si>
  <si>
    <t xml:space="preserve">Jhuci Township </t>
  </si>
  <si>
    <t xml:space="preserve">Meishan Township </t>
  </si>
  <si>
    <t xml:space="preserve">Fanlu Township </t>
  </si>
  <si>
    <t xml:space="preserve">Dapu Township </t>
  </si>
  <si>
    <t xml:space="preserve">Alishan Township </t>
  </si>
  <si>
    <t>Tainan County</t>
  </si>
  <si>
    <t xml:space="preserve">Sinying City </t>
  </si>
  <si>
    <t xml:space="preserve">Yongkang City </t>
  </si>
  <si>
    <t xml:space="preserve">Yanshuei Township </t>
  </si>
  <si>
    <t xml:space="preserve">Baihe Township </t>
  </si>
  <si>
    <t>Madou Township</t>
  </si>
  <si>
    <t xml:space="preserve">Jiali Township </t>
  </si>
  <si>
    <t xml:space="preserve">Sinhua Township </t>
  </si>
  <si>
    <t xml:space="preserve">Shanhua Township </t>
  </si>
  <si>
    <t xml:space="preserve">Syuejia Township </t>
  </si>
  <si>
    <t xml:space="preserve">Liouying Township </t>
  </si>
  <si>
    <t xml:space="preserve">Houbi Township </t>
  </si>
  <si>
    <t xml:space="preserve">Siaying Township </t>
  </si>
  <si>
    <t xml:space="preserve">Lioujia Township </t>
  </si>
  <si>
    <t xml:space="preserve">Guantian Township </t>
  </si>
  <si>
    <t xml:space="preserve">Danei Township </t>
  </si>
  <si>
    <t xml:space="preserve">Sigang Township </t>
  </si>
  <si>
    <t xml:space="preserve">Cigu Township </t>
  </si>
  <si>
    <t xml:space="preserve">Jiangjyun Township </t>
  </si>
  <si>
    <t xml:space="preserve">Beimen Township </t>
  </si>
  <si>
    <t xml:space="preserve">Sinshih Township </t>
  </si>
  <si>
    <t xml:space="preserve">Anding Township </t>
  </si>
  <si>
    <t xml:space="preserve">Shanshang Township </t>
  </si>
  <si>
    <t xml:space="preserve">Yujing Township </t>
  </si>
  <si>
    <t xml:space="preserve">Nansi Township </t>
  </si>
  <si>
    <t xml:space="preserve">Nanhua Township </t>
  </si>
  <si>
    <t xml:space="preserve">Zuojhen Township </t>
  </si>
  <si>
    <t xml:space="preserve">Rende Township </t>
  </si>
  <si>
    <t xml:space="preserve">Gueiren Township </t>
  </si>
  <si>
    <t xml:space="preserve">Guanmiao Township </t>
  </si>
  <si>
    <t xml:space="preserve">Longci Township </t>
  </si>
  <si>
    <t>Kaohsiung County</t>
  </si>
  <si>
    <t xml:space="preserve">Fongshan City </t>
  </si>
  <si>
    <t xml:space="preserve">Gangshan Township </t>
  </si>
  <si>
    <t xml:space="preserve">Cishan Township </t>
  </si>
  <si>
    <t xml:space="preserve">Meinong Township </t>
  </si>
  <si>
    <t xml:space="preserve">Linyuan Township </t>
  </si>
  <si>
    <t xml:space="preserve">Daliao Township </t>
  </si>
  <si>
    <t xml:space="preserve">Dashu Township </t>
  </si>
  <si>
    <t xml:space="preserve">Renwu Township </t>
  </si>
  <si>
    <t xml:space="preserve">Dashe Township </t>
  </si>
  <si>
    <t xml:space="preserve">Niaosong Township </t>
  </si>
  <si>
    <t xml:space="preserve">Ciaotou Township </t>
  </si>
  <si>
    <t xml:space="preserve">Yanchao Township </t>
  </si>
  <si>
    <t xml:space="preserve">Tianliao Township </t>
  </si>
  <si>
    <t xml:space="preserve">Alian Township </t>
  </si>
  <si>
    <t xml:space="preserve">Hunei Township </t>
  </si>
  <si>
    <t xml:space="preserve">Jiading Township </t>
  </si>
  <si>
    <t xml:space="preserve">Yongan Township </t>
  </si>
  <si>
    <t xml:space="preserve">Mituo Township </t>
  </si>
  <si>
    <t xml:space="preserve">Zihguan Township </t>
  </si>
  <si>
    <t xml:space="preserve">Liouguei Township </t>
  </si>
  <si>
    <t xml:space="preserve">Jiasian Township </t>
  </si>
  <si>
    <t xml:space="preserve">Shanlin Township </t>
  </si>
  <si>
    <t xml:space="preserve">Neimen Township </t>
  </si>
  <si>
    <t xml:space="preserve">Maolin Township </t>
  </si>
  <si>
    <t xml:space="preserve">Taoyuan Township </t>
  </si>
  <si>
    <t>Pingtung County</t>
  </si>
  <si>
    <r>
      <t>Pingtung</t>
    </r>
    <r>
      <rPr>
        <sz val="9"/>
        <color indexed="8"/>
        <rFont val="Times New Roman"/>
        <family val="1"/>
      </rPr>
      <t xml:space="preserve"> City </t>
    </r>
  </si>
  <si>
    <t xml:space="preserve">Chaojhou Township </t>
  </si>
  <si>
    <t xml:space="preserve">Donggang Township </t>
  </si>
  <si>
    <t xml:space="preserve">Hengchun Township </t>
  </si>
  <si>
    <t xml:space="preserve">Wandan Township </t>
  </si>
  <si>
    <t xml:space="preserve">Changjhih Township </t>
  </si>
  <si>
    <t xml:space="preserve">Linluo Township </t>
  </si>
  <si>
    <t xml:space="preserve">Jiouru Township </t>
  </si>
  <si>
    <t xml:space="preserve">Ligang Township </t>
  </si>
  <si>
    <t xml:space="preserve">Yanpu Township </t>
  </si>
  <si>
    <t xml:space="preserve">Gaoshu Township </t>
  </si>
  <si>
    <t xml:space="preserve">Wanluan Township </t>
  </si>
  <si>
    <t xml:space="preserve">Neipu Township </t>
  </si>
  <si>
    <t xml:space="preserve">Jhutian Township </t>
  </si>
  <si>
    <t xml:space="preserve">Sinbi Township </t>
  </si>
  <si>
    <t xml:space="preserve">Fangliao Township </t>
  </si>
  <si>
    <t xml:space="preserve">Sinyuan Township </t>
  </si>
  <si>
    <t xml:space="preserve">Kanding Township </t>
  </si>
  <si>
    <t xml:space="preserve">Linbian Township </t>
  </si>
  <si>
    <t xml:space="preserve">Nanjhou Township </t>
  </si>
  <si>
    <t xml:space="preserve">Jiadong Township </t>
  </si>
  <si>
    <t xml:space="preserve">Liouciou Township </t>
  </si>
  <si>
    <t xml:space="preserve">Checheng Township </t>
  </si>
  <si>
    <t xml:space="preserve">Manjhou Township </t>
  </si>
  <si>
    <t xml:space="preserve">Fangshan Township </t>
  </si>
  <si>
    <t xml:space="preserve">Sandimen Township </t>
  </si>
  <si>
    <t xml:space="preserve">Wutai Township </t>
  </si>
  <si>
    <t xml:space="preserve">Majia Township </t>
  </si>
  <si>
    <t xml:space="preserve">Taiwu Township </t>
  </si>
  <si>
    <t xml:space="preserve">Laiyi Township </t>
  </si>
  <si>
    <t xml:space="preserve">Chunrih Township </t>
  </si>
  <si>
    <t xml:space="preserve">Shihzih Township </t>
  </si>
  <si>
    <t xml:space="preserve">Mudan Township </t>
  </si>
  <si>
    <t>Taitung County</t>
  </si>
  <si>
    <r>
      <t>Taitung</t>
    </r>
    <r>
      <rPr>
        <sz val="9"/>
        <color indexed="8"/>
        <rFont val="Times New Roman"/>
        <family val="1"/>
      </rPr>
      <t xml:space="preserve"> City </t>
    </r>
  </si>
  <si>
    <t xml:space="preserve">Chenggong Township </t>
  </si>
  <si>
    <t xml:space="preserve">Guanshan Township </t>
  </si>
  <si>
    <t xml:space="preserve">Beinan Township </t>
  </si>
  <si>
    <t xml:space="preserve">Dawu Township </t>
  </si>
  <si>
    <t xml:space="preserve">Taimali Township </t>
  </si>
  <si>
    <t xml:space="preserve">Donghe Township </t>
  </si>
  <si>
    <t>Changbin Township</t>
  </si>
  <si>
    <t xml:space="preserve">Luye Township </t>
  </si>
  <si>
    <t xml:space="preserve">Chihshang Township </t>
  </si>
  <si>
    <t xml:space="preserve">Lyudao Township </t>
  </si>
  <si>
    <t xml:space="preserve">Yanping Township </t>
  </si>
  <si>
    <t xml:space="preserve">Haiduan Township </t>
  </si>
  <si>
    <t xml:space="preserve">Daren Township </t>
  </si>
  <si>
    <t xml:space="preserve">Jinfong Township </t>
  </si>
  <si>
    <t xml:space="preserve">Lanyu Township </t>
  </si>
  <si>
    <t>Hualien County</t>
  </si>
  <si>
    <r>
      <t>Hualien</t>
    </r>
    <r>
      <rPr>
        <sz val="9"/>
        <color indexed="8"/>
        <rFont val="Times New Roman"/>
        <family val="1"/>
      </rPr>
      <t xml:space="preserve"> City </t>
    </r>
  </si>
  <si>
    <t xml:space="preserve">Fonglin Township </t>
  </si>
  <si>
    <t xml:space="preserve">Yuli Township </t>
  </si>
  <si>
    <t xml:space="preserve">Sincheng Township </t>
  </si>
  <si>
    <t xml:space="preserve">Jian Township </t>
  </si>
  <si>
    <t xml:space="preserve">Shoufong Township </t>
  </si>
  <si>
    <t xml:space="preserve">Guangfu Township </t>
  </si>
  <si>
    <t xml:space="preserve">Fongbin Township </t>
  </si>
  <si>
    <t xml:space="preserve">Rueisuei Township </t>
  </si>
  <si>
    <t xml:space="preserve">Fuli Township </t>
  </si>
  <si>
    <t xml:space="preserve">Sioulin Township </t>
  </si>
  <si>
    <t xml:space="preserve">Wanrong Township </t>
  </si>
  <si>
    <t xml:space="preserve">Jhuosi Township </t>
  </si>
  <si>
    <t>Penghu County</t>
  </si>
  <si>
    <t xml:space="preserve">Magong City </t>
  </si>
  <si>
    <t xml:space="preserve">Husi Township </t>
  </si>
  <si>
    <t xml:space="preserve">Baisha Township </t>
  </si>
  <si>
    <t xml:space="preserve">Siyu Township </t>
  </si>
  <si>
    <t xml:space="preserve">Wangan Township </t>
  </si>
  <si>
    <t xml:space="preserve">Cimei Township </t>
  </si>
  <si>
    <t>Keelung City</t>
  </si>
  <si>
    <t xml:space="preserve">Jhongjheng District </t>
  </si>
  <si>
    <t xml:space="preserve">Cidu District </t>
  </si>
  <si>
    <t xml:space="preserve">Nuannuan District </t>
  </si>
  <si>
    <t xml:space="preserve">Renai District </t>
  </si>
  <si>
    <t xml:space="preserve">Jhongshan District </t>
  </si>
  <si>
    <t xml:space="preserve">Anle District </t>
  </si>
  <si>
    <t xml:space="preserve">Sinyi District </t>
  </si>
  <si>
    <t>Hsinchu City</t>
  </si>
  <si>
    <t xml:space="preserve">East District </t>
  </si>
  <si>
    <t>North District</t>
  </si>
  <si>
    <t xml:space="preserve">Siangshan District </t>
  </si>
  <si>
    <t>Taichung City</t>
  </si>
  <si>
    <t xml:space="preserve">Central District </t>
  </si>
  <si>
    <t xml:space="preserve">West District </t>
  </si>
  <si>
    <t xml:space="preserve">South District </t>
  </si>
  <si>
    <t xml:space="preserve">Situn District </t>
  </si>
  <si>
    <t xml:space="preserve">Nantun District </t>
  </si>
  <si>
    <t xml:space="preserve">Beitun District </t>
  </si>
  <si>
    <t>Chiayi City</t>
  </si>
  <si>
    <t>Tainan City</t>
  </si>
  <si>
    <t>South District</t>
  </si>
  <si>
    <t xml:space="preserve">Annan District </t>
  </si>
  <si>
    <t xml:space="preserve">Anping District </t>
  </si>
  <si>
    <t>Taipei City</t>
  </si>
  <si>
    <t xml:space="preserve">Songshan District </t>
  </si>
  <si>
    <t xml:space="preserve">Daan District </t>
  </si>
  <si>
    <t xml:space="preserve">Datong District </t>
  </si>
  <si>
    <t xml:space="preserve">Wanhua District </t>
  </si>
  <si>
    <t xml:space="preserve">Wunshan District </t>
  </si>
  <si>
    <t xml:space="preserve">Nangang District </t>
  </si>
  <si>
    <t xml:space="preserve">Neihu District </t>
  </si>
  <si>
    <t xml:space="preserve">Shihlin District </t>
  </si>
  <si>
    <t xml:space="preserve">Beitou District </t>
  </si>
  <si>
    <t>Kaohsiung City</t>
  </si>
  <si>
    <t xml:space="preserve">Yancheng District </t>
  </si>
  <si>
    <t xml:space="preserve">Gushan District </t>
  </si>
  <si>
    <t xml:space="preserve">Zuoying District </t>
  </si>
  <si>
    <t xml:space="preserve">Nanzih District </t>
  </si>
  <si>
    <t xml:space="preserve">Sanmin District </t>
  </si>
  <si>
    <t xml:space="preserve">Sinsing District </t>
  </si>
  <si>
    <t xml:space="preserve">Cianjin District </t>
  </si>
  <si>
    <t xml:space="preserve">Lingya District </t>
  </si>
  <si>
    <t xml:space="preserve">Cianjhen District </t>
  </si>
  <si>
    <t xml:space="preserve">Cijin District </t>
  </si>
  <si>
    <t xml:space="preserve">Siaogang District </t>
  </si>
  <si>
    <t>Fuchien Prov.</t>
  </si>
  <si>
    <t>Kinmen County</t>
  </si>
  <si>
    <t xml:space="preserve">Jincheng Township </t>
  </si>
  <si>
    <t xml:space="preserve">Jinhu Township </t>
  </si>
  <si>
    <t xml:space="preserve">Jinsha Township </t>
  </si>
  <si>
    <t xml:space="preserve">Jinning Township </t>
  </si>
  <si>
    <t xml:space="preserve">Lieyu Township </t>
  </si>
  <si>
    <t xml:space="preserve">Wuciou Township </t>
  </si>
  <si>
    <t>Lienchiang County</t>
  </si>
  <si>
    <t xml:space="preserve">Nangan Township </t>
  </si>
  <si>
    <t xml:space="preserve">Beigan Township </t>
  </si>
  <si>
    <t xml:space="preserve">Jyuguang Township </t>
  </si>
  <si>
    <t xml:space="preserve">Dongyin Township </t>
  </si>
  <si>
    <t>Yilan County</t>
  </si>
  <si>
    <t>Taipei County</t>
  </si>
  <si>
    <t>West District</t>
  </si>
  <si>
    <t xml:space="preserve"> Source : Dept. of Household Registration Affairs, MOI.</t>
  </si>
  <si>
    <t xml:space="preserve">West Central District </t>
  </si>
  <si>
    <t>Taiwan Province</t>
  </si>
  <si>
    <r>
      <t>94</t>
    </r>
    <r>
      <rPr>
        <b/>
        <sz val="9"/>
        <rFont val="標楷體"/>
        <family val="4"/>
      </rPr>
      <t>年底</t>
    </r>
  </si>
  <si>
    <t>End of 
2005</t>
  </si>
  <si>
    <r>
      <t>95</t>
    </r>
    <r>
      <rPr>
        <b/>
        <sz val="9"/>
        <rFont val="標楷體"/>
        <family val="4"/>
      </rPr>
      <t>年底</t>
    </r>
  </si>
  <si>
    <r>
      <t>1.10-</t>
    </r>
    <r>
      <rPr>
        <b/>
        <sz val="12"/>
        <rFont val="標楷體"/>
        <family val="4"/>
      </rPr>
      <t>歷年各鄉鎮市區人口數</t>
    </r>
    <r>
      <rPr>
        <b/>
        <sz val="12"/>
        <rFont val="Times New Roman"/>
        <family val="1"/>
      </rPr>
      <t xml:space="preserve">  Population for Township and District since 1981</t>
    </r>
  </si>
  <si>
    <r>
      <t>96</t>
    </r>
    <r>
      <rPr>
        <b/>
        <sz val="9"/>
        <rFont val="標楷體"/>
        <family val="4"/>
      </rPr>
      <t>年底</t>
    </r>
  </si>
  <si>
    <t>End of 
2006</t>
  </si>
  <si>
    <t>End of 
2007</t>
  </si>
  <si>
    <r>
      <t>97</t>
    </r>
    <r>
      <rPr>
        <b/>
        <sz val="9"/>
        <rFont val="標楷體"/>
        <family val="4"/>
      </rPr>
      <t>年底</t>
    </r>
  </si>
  <si>
    <t>End of 
2008</t>
  </si>
  <si>
    <t>那瑪夏鄉</t>
  </si>
  <si>
    <t xml:space="preserve">Namasia Township </t>
  </si>
  <si>
    <r>
      <t>98</t>
    </r>
    <r>
      <rPr>
        <b/>
        <sz val="9"/>
        <rFont val="標楷體"/>
        <family val="4"/>
      </rPr>
      <t>年底</t>
    </r>
  </si>
  <si>
    <t>End of 
2009</t>
  </si>
  <si>
    <t>End of 
2010</t>
  </si>
  <si>
    <r>
      <t>99</t>
    </r>
    <r>
      <rPr>
        <b/>
        <sz val="9"/>
        <rFont val="標楷體"/>
        <family val="4"/>
      </rPr>
      <t>年底</t>
    </r>
  </si>
  <si>
    <t>楊梅市</t>
  </si>
  <si>
    <t>Yangmei City</t>
  </si>
  <si>
    <t>單位：人 Unit : Persons</t>
  </si>
  <si>
    <r>
      <t>97</t>
    </r>
    <r>
      <rPr>
        <b/>
        <sz val="9"/>
        <rFont val="標楷體"/>
        <family val="4"/>
      </rPr>
      <t>年底</t>
    </r>
  </si>
  <si>
    <r>
      <t>98</t>
    </r>
    <r>
      <rPr>
        <b/>
        <sz val="9"/>
        <rFont val="標楷體"/>
        <family val="4"/>
      </rPr>
      <t>年底</t>
    </r>
  </si>
  <si>
    <t>End of 
1981</t>
  </si>
  <si>
    <t>End of 
1986</t>
  </si>
  <si>
    <t>End of 
1991</t>
  </si>
  <si>
    <r>
      <t>100</t>
    </r>
    <r>
      <rPr>
        <b/>
        <sz val="9"/>
        <rFont val="標楷體"/>
        <family val="4"/>
      </rPr>
      <t>年底</t>
    </r>
  </si>
  <si>
    <t>End of 
2011</t>
  </si>
  <si>
    <t>新北市</t>
  </si>
  <si>
    <t>New Taipei City</t>
  </si>
  <si>
    <t>板橋區</t>
  </si>
  <si>
    <t>Banciao District</t>
  </si>
  <si>
    <t>三重區</t>
  </si>
  <si>
    <t>Sanchong District</t>
  </si>
  <si>
    <t>永和區</t>
  </si>
  <si>
    <t>Yonghe District</t>
  </si>
  <si>
    <t>中和區</t>
  </si>
  <si>
    <t>Jhonghe District</t>
  </si>
  <si>
    <t>新莊區</t>
  </si>
  <si>
    <t>新店區</t>
  </si>
  <si>
    <t>土城區</t>
  </si>
  <si>
    <t>Tucheng District</t>
  </si>
  <si>
    <t>蘆洲區</t>
  </si>
  <si>
    <t>Lujhou District</t>
  </si>
  <si>
    <t>汐止區</t>
  </si>
  <si>
    <t>Sijhih District</t>
  </si>
  <si>
    <t>樹林區</t>
  </si>
  <si>
    <t>Shulin District</t>
  </si>
  <si>
    <t>鶯歌區</t>
  </si>
  <si>
    <t>Yingge District</t>
  </si>
  <si>
    <t>三峽區</t>
  </si>
  <si>
    <t>淡水區</t>
  </si>
  <si>
    <t>瑞芳區</t>
  </si>
  <si>
    <t>Rueifang District</t>
  </si>
  <si>
    <t>五股區</t>
  </si>
  <si>
    <t>Wugu District</t>
  </si>
  <si>
    <t>泰山區</t>
  </si>
  <si>
    <t>Taishan District</t>
  </si>
  <si>
    <t>林口區</t>
  </si>
  <si>
    <t>Linkou District</t>
  </si>
  <si>
    <t>深坑區</t>
  </si>
  <si>
    <t>Shenkeng District</t>
  </si>
  <si>
    <t>石碇區</t>
  </si>
  <si>
    <t>Shihding District</t>
  </si>
  <si>
    <t>坪林區</t>
  </si>
  <si>
    <t>Pinglin District</t>
  </si>
  <si>
    <t>三芝區</t>
  </si>
  <si>
    <t>Sanjhih District</t>
  </si>
  <si>
    <t>石門區</t>
  </si>
  <si>
    <t>Shihmen District</t>
  </si>
  <si>
    <t>八里區</t>
  </si>
  <si>
    <t>Bali District</t>
  </si>
  <si>
    <t>平溪區</t>
  </si>
  <si>
    <t>Pingsi District</t>
  </si>
  <si>
    <t>雙溪區</t>
  </si>
  <si>
    <t>Shuangsi District</t>
  </si>
  <si>
    <t>貢寮區</t>
  </si>
  <si>
    <t>Gongliao District</t>
  </si>
  <si>
    <t>金山區</t>
  </si>
  <si>
    <t>Jinshan District</t>
  </si>
  <si>
    <t>萬里區</t>
  </si>
  <si>
    <t>Wanli District</t>
  </si>
  <si>
    <t>烏來區</t>
  </si>
  <si>
    <t>Wulai District</t>
  </si>
  <si>
    <t>Taipei City</t>
  </si>
  <si>
    <t>臺中市</t>
  </si>
  <si>
    <t>Taichung City</t>
  </si>
  <si>
    <t>豐原區</t>
  </si>
  <si>
    <t>Fongyuan District</t>
  </si>
  <si>
    <t>東勢區</t>
  </si>
  <si>
    <t>Dongshih District</t>
  </si>
  <si>
    <t>大甲區</t>
  </si>
  <si>
    <t>Dajia District</t>
  </si>
  <si>
    <t>清水區</t>
  </si>
  <si>
    <t>Cingshuei District</t>
  </si>
  <si>
    <t>沙鹿區</t>
  </si>
  <si>
    <t>Shalu District</t>
  </si>
  <si>
    <t>梧棲區</t>
  </si>
  <si>
    <t>Wuci District</t>
  </si>
  <si>
    <t>后里區</t>
  </si>
  <si>
    <t>Houli District</t>
  </si>
  <si>
    <t>神岡區</t>
  </si>
  <si>
    <t>Shengang District</t>
  </si>
  <si>
    <t>潭子區</t>
  </si>
  <si>
    <t>Tanzih District</t>
  </si>
  <si>
    <t>大雅區</t>
  </si>
  <si>
    <t>Daya District</t>
  </si>
  <si>
    <t>新社區</t>
  </si>
  <si>
    <t>Sinshe District</t>
  </si>
  <si>
    <t>石岡區</t>
  </si>
  <si>
    <t>Shihgang District</t>
  </si>
  <si>
    <t>外埔區</t>
  </si>
  <si>
    <t>Waipu District</t>
  </si>
  <si>
    <t>Daan District</t>
  </si>
  <si>
    <t>烏日區</t>
  </si>
  <si>
    <t>Wurih District</t>
  </si>
  <si>
    <t>大肚區</t>
  </si>
  <si>
    <t>Dadu District</t>
  </si>
  <si>
    <t>龍井區</t>
  </si>
  <si>
    <t>Longjing District</t>
  </si>
  <si>
    <t>霧峰區</t>
  </si>
  <si>
    <t>Wufong District</t>
  </si>
  <si>
    <t>太平區</t>
  </si>
  <si>
    <t>Taiping District</t>
  </si>
  <si>
    <t>大里區</t>
  </si>
  <si>
    <t>Dali District</t>
  </si>
  <si>
    <t>和平區</t>
  </si>
  <si>
    <t>Heping District</t>
  </si>
  <si>
    <t>新營區</t>
  </si>
  <si>
    <t>Sinying District</t>
  </si>
  <si>
    <t>鹽水區</t>
  </si>
  <si>
    <t>Yanshuei District</t>
  </si>
  <si>
    <t>白河區</t>
  </si>
  <si>
    <t>Baihe District</t>
  </si>
  <si>
    <t>柳營區</t>
  </si>
  <si>
    <t>Liouying District</t>
  </si>
  <si>
    <t>後壁區</t>
  </si>
  <si>
    <t>Houbi District</t>
  </si>
  <si>
    <t>東山區</t>
  </si>
  <si>
    <t>Dongshan District</t>
  </si>
  <si>
    <t>麻豆區</t>
  </si>
  <si>
    <t>Madou District</t>
  </si>
  <si>
    <t>下營區</t>
  </si>
  <si>
    <t>Siaying District</t>
  </si>
  <si>
    <t>六甲區</t>
  </si>
  <si>
    <t>Lioujia District</t>
  </si>
  <si>
    <t>官田區</t>
  </si>
  <si>
    <t>Guantian District</t>
  </si>
  <si>
    <t>大內區</t>
  </si>
  <si>
    <t>Danei District</t>
  </si>
  <si>
    <t>佳里區</t>
  </si>
  <si>
    <t>Jiali District</t>
  </si>
  <si>
    <t>學甲區</t>
  </si>
  <si>
    <t>Syuejia District</t>
  </si>
  <si>
    <t>西港區</t>
  </si>
  <si>
    <t>Sigang District</t>
  </si>
  <si>
    <t>七股區</t>
  </si>
  <si>
    <t>Cigu District</t>
  </si>
  <si>
    <t>將軍區</t>
  </si>
  <si>
    <t>Jiangjyun District</t>
  </si>
  <si>
    <t>北門區</t>
  </si>
  <si>
    <t>Beimen District</t>
  </si>
  <si>
    <t>新化區</t>
  </si>
  <si>
    <t>Sinhua District</t>
  </si>
  <si>
    <t>善化區</t>
  </si>
  <si>
    <t>Shanhua District</t>
  </si>
  <si>
    <t>新市區</t>
  </si>
  <si>
    <t>Sinshih District</t>
  </si>
  <si>
    <t>安定區</t>
  </si>
  <si>
    <t>Anding District</t>
  </si>
  <si>
    <t>山上區</t>
  </si>
  <si>
    <t>Shanshang District</t>
  </si>
  <si>
    <t>玉井區</t>
  </si>
  <si>
    <t>Yujing District</t>
  </si>
  <si>
    <t>楠西區</t>
  </si>
  <si>
    <t>Nansi District</t>
  </si>
  <si>
    <t>Nanhua District</t>
  </si>
  <si>
    <t>左鎮區</t>
  </si>
  <si>
    <t>Zuojhen District</t>
  </si>
  <si>
    <t>仁德區</t>
  </si>
  <si>
    <t>Rende District</t>
  </si>
  <si>
    <t>歸仁區</t>
  </si>
  <si>
    <t>Gueiren District</t>
  </si>
  <si>
    <t>關廟區</t>
  </si>
  <si>
    <t>Guanmiao District</t>
  </si>
  <si>
    <t>龍崎區</t>
  </si>
  <si>
    <t>Longci District</t>
  </si>
  <si>
    <t>永康區</t>
  </si>
  <si>
    <t>Yongkang District</t>
  </si>
  <si>
    <t>中西區</t>
  </si>
  <si>
    <t xml:space="preserve">West Central District </t>
  </si>
  <si>
    <t>高雄市</t>
  </si>
  <si>
    <t>Kaohsiung City</t>
  </si>
  <si>
    <t>鳳山區</t>
  </si>
  <si>
    <t xml:space="preserve">Fongshan District </t>
  </si>
  <si>
    <t>林園區</t>
  </si>
  <si>
    <t xml:space="preserve">Linyuan District </t>
  </si>
  <si>
    <t>大寮區</t>
  </si>
  <si>
    <t xml:space="preserve">Daliao District </t>
  </si>
  <si>
    <t>大樹區</t>
  </si>
  <si>
    <t xml:space="preserve">Dashu District </t>
  </si>
  <si>
    <t>大社區</t>
  </si>
  <si>
    <t>Dashe District</t>
  </si>
  <si>
    <t>仁武區</t>
  </si>
  <si>
    <t>Renwu District</t>
  </si>
  <si>
    <t>鳥松區</t>
  </si>
  <si>
    <t>Niaosong District</t>
  </si>
  <si>
    <t>岡山區</t>
  </si>
  <si>
    <t>Gangshan District</t>
  </si>
  <si>
    <t>橋頭區</t>
  </si>
  <si>
    <t>Ciaotou District</t>
  </si>
  <si>
    <t>燕巢區</t>
  </si>
  <si>
    <t>Yanchao District</t>
  </si>
  <si>
    <t>田寮區</t>
  </si>
  <si>
    <t>Tianliao District</t>
  </si>
  <si>
    <t>阿蓮區</t>
  </si>
  <si>
    <t>Alian District</t>
  </si>
  <si>
    <t>路竹區</t>
  </si>
  <si>
    <t>Lujhu District</t>
  </si>
  <si>
    <t>湖內區</t>
  </si>
  <si>
    <t>Hunei District</t>
  </si>
  <si>
    <t>茄萣區</t>
  </si>
  <si>
    <t>Jiading District</t>
  </si>
  <si>
    <t>永安區</t>
  </si>
  <si>
    <t>Yongan District</t>
  </si>
  <si>
    <t>彌陀區</t>
  </si>
  <si>
    <t>Mituo District</t>
  </si>
  <si>
    <t>梓官區</t>
  </si>
  <si>
    <t>Zihguan District</t>
  </si>
  <si>
    <t>旗山區</t>
  </si>
  <si>
    <t>Cishan District</t>
  </si>
  <si>
    <t>美濃區</t>
  </si>
  <si>
    <t>Meinong District</t>
  </si>
  <si>
    <t>六龜區</t>
  </si>
  <si>
    <t>Liouguei District</t>
  </si>
  <si>
    <t>甲仙區</t>
  </si>
  <si>
    <t>Jiasian District</t>
  </si>
  <si>
    <t>杉林區</t>
  </si>
  <si>
    <t>Shanlin District</t>
  </si>
  <si>
    <t>內門區</t>
  </si>
  <si>
    <t>Neimen District</t>
  </si>
  <si>
    <t>茂林區</t>
  </si>
  <si>
    <t>Maolin District</t>
  </si>
  <si>
    <t>桃源區</t>
  </si>
  <si>
    <t>Taoyuan District</t>
  </si>
  <si>
    <t xml:space="preserve">Changhua City </t>
  </si>
  <si>
    <t xml:space="preserve">Pingtung City </t>
  </si>
  <si>
    <t xml:space="preserve">Taitung City </t>
  </si>
  <si>
    <t xml:space="preserve">Hualien City </t>
  </si>
  <si>
    <t>福建省</t>
  </si>
  <si>
    <t>Tainan City</t>
  </si>
  <si>
    <t>West District</t>
  </si>
  <si>
    <t>Yilan County</t>
  </si>
  <si>
    <t>Taoyuan County</t>
  </si>
  <si>
    <t xml:space="preserve">Jhongli City </t>
  </si>
  <si>
    <t>Yangmei City</t>
  </si>
  <si>
    <t>新竹縣</t>
  </si>
  <si>
    <t>Changhua County</t>
  </si>
  <si>
    <t>Chiayi County</t>
  </si>
  <si>
    <t>Keelung City</t>
  </si>
  <si>
    <t>Hsinchu City</t>
  </si>
  <si>
    <t>Sinjhuang District</t>
  </si>
  <si>
    <t>Sindian District</t>
  </si>
  <si>
    <t>Sansia District</t>
  </si>
  <si>
    <t>Danshuei District</t>
  </si>
  <si>
    <t>南化區</t>
  </si>
  <si>
    <t>那瑪夏區</t>
  </si>
  <si>
    <t>Namasia District</t>
  </si>
  <si>
    <t>End of 
2012</t>
  </si>
  <si>
    <r>
      <t>101</t>
    </r>
    <r>
      <rPr>
        <b/>
        <sz val="9"/>
        <rFont val="標楷體"/>
        <family val="4"/>
      </rPr>
      <t>年底</t>
    </r>
  </si>
  <si>
    <t>End of 
2013</t>
  </si>
  <si>
    <r>
      <t>102</t>
    </r>
    <r>
      <rPr>
        <b/>
        <sz val="9"/>
        <rFont val="標楷體"/>
        <family val="4"/>
      </rPr>
      <t>年底</t>
    </r>
  </si>
  <si>
    <t>End of 
2014</t>
  </si>
  <si>
    <r>
      <t>103</t>
    </r>
    <r>
      <rPr>
        <b/>
        <sz val="9"/>
        <rFont val="標楷體"/>
        <family val="4"/>
      </rPr>
      <t>年底</t>
    </r>
  </si>
  <si>
    <r>
      <t>104</t>
    </r>
    <r>
      <rPr>
        <b/>
        <sz val="9"/>
        <rFont val="標楷體"/>
        <family val="4"/>
      </rPr>
      <t>年底</t>
    </r>
  </si>
  <si>
    <t>End of 
2015</t>
  </si>
  <si>
    <t>桃園市</t>
  </si>
  <si>
    <t>桃園區</t>
  </si>
  <si>
    <t>中壢區</t>
  </si>
  <si>
    <t>平鎮區</t>
  </si>
  <si>
    <t>八德區</t>
  </si>
  <si>
    <t>楊梅區</t>
  </si>
  <si>
    <t>大溪區</t>
  </si>
  <si>
    <t>蘆竹區</t>
  </si>
  <si>
    <t>大園區</t>
  </si>
  <si>
    <t>龜山區</t>
  </si>
  <si>
    <t>龍潭區</t>
  </si>
  <si>
    <t>新屋區</t>
  </si>
  <si>
    <t>觀音區</t>
  </si>
  <si>
    <t>復興區</t>
  </si>
  <si>
    <t>Taoyuan  City</t>
  </si>
  <si>
    <t xml:space="preserve">Taoyuan District </t>
  </si>
  <si>
    <t xml:space="preserve">Jhongli  District </t>
  </si>
  <si>
    <t xml:space="preserve">Pingjhen  District </t>
  </si>
  <si>
    <t xml:space="preserve">Bade District </t>
  </si>
  <si>
    <t xml:space="preserve">Yangmei  District </t>
  </si>
  <si>
    <t xml:space="preserve">Dasi  District </t>
  </si>
  <si>
    <t xml:space="preserve">Lujhu  District  </t>
  </si>
  <si>
    <t xml:space="preserve">Dayuan  District </t>
  </si>
  <si>
    <t>Gueishan District</t>
  </si>
  <si>
    <t>Longtan District</t>
  </si>
  <si>
    <t>Sinwu District</t>
  </si>
  <si>
    <t>Guanyin District</t>
  </si>
  <si>
    <t>Fusing District</t>
  </si>
  <si>
    <t>更新日期：</t>
  </si>
  <si>
    <t>苗栗市</t>
  </si>
  <si>
    <t>頭份市</t>
  </si>
  <si>
    <t xml:space="preserve">Miaoli City </t>
  </si>
  <si>
    <t xml:space="preserve">Toufen City </t>
  </si>
  <si>
    <t>彰化市</t>
  </si>
  <si>
    <t>員林市</t>
  </si>
  <si>
    <t xml:space="preserve">Changhua City </t>
  </si>
  <si>
    <t>Yuanlin City</t>
  </si>
  <si>
    <r>
      <t>105</t>
    </r>
    <r>
      <rPr>
        <b/>
        <sz val="9"/>
        <rFont val="標楷體"/>
        <family val="4"/>
      </rPr>
      <t>年底</t>
    </r>
  </si>
  <si>
    <t>End of 
2016</t>
  </si>
  <si>
    <r>
      <t>71年底</t>
    </r>
  </si>
  <si>
    <r>
      <t>72年底</t>
    </r>
  </si>
  <si>
    <r>
      <t>73年底</t>
    </r>
  </si>
  <si>
    <r>
      <t>74年底</t>
    </r>
  </si>
  <si>
    <t>End of 
1982</t>
  </si>
  <si>
    <t>End of 
1983</t>
  </si>
  <si>
    <t>End of 
1984</t>
  </si>
  <si>
    <t>End of 
1985</t>
  </si>
  <si>
    <r>
      <t>76年底</t>
    </r>
  </si>
  <si>
    <r>
      <t>77年底</t>
    </r>
  </si>
  <si>
    <r>
      <t>78年底</t>
    </r>
  </si>
  <si>
    <r>
      <t>79年底</t>
    </r>
  </si>
  <si>
    <t>End of 
1987</t>
  </si>
  <si>
    <t>End of 
1988</t>
  </si>
  <si>
    <t>End of 
1989</t>
  </si>
  <si>
    <t>End of 
1990</t>
  </si>
  <si>
    <r>
      <t>76年底</t>
    </r>
  </si>
  <si>
    <r>
      <t>77年底</t>
    </r>
  </si>
  <si>
    <r>
      <t>78年底</t>
    </r>
  </si>
  <si>
    <r>
      <t>71年底</t>
    </r>
  </si>
  <si>
    <r>
      <t>72年底</t>
    </r>
  </si>
  <si>
    <r>
      <t>73年底</t>
    </r>
  </si>
  <si>
    <r>
      <t>74年底</t>
    </r>
  </si>
  <si>
    <r>
      <t>106</t>
    </r>
    <r>
      <rPr>
        <b/>
        <sz val="9"/>
        <rFont val="標楷體"/>
        <family val="4"/>
      </rPr>
      <t>年底</t>
    </r>
  </si>
  <si>
    <t>End of 
2017</t>
  </si>
  <si>
    <r>
      <t>107</t>
    </r>
    <r>
      <rPr>
        <b/>
        <sz val="9"/>
        <rFont val="標楷體"/>
        <family val="4"/>
      </rPr>
      <t>年底</t>
    </r>
  </si>
  <si>
    <t>End of 
2018</t>
  </si>
  <si>
    <r>
      <t>108</t>
    </r>
    <r>
      <rPr>
        <b/>
        <sz val="9"/>
        <rFont val="標楷體"/>
        <family val="4"/>
      </rPr>
      <t>年底</t>
    </r>
  </si>
  <si>
    <t>End of 
2019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</si>
</sst>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[Red]#,##0.0000"/>
    <numFmt numFmtId="177" formatCode="#,##0;[Red]#,##0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General_)"/>
    <numFmt numFmtId="188" formatCode="_(* #,##0.0_);_(* \(#,##0.0\);_(* &quot;-&quot;_);_(@_)"/>
    <numFmt numFmtId="189" formatCode="#,##0;\-#,##0;&quot;－&quot;"/>
    <numFmt numFmtId="190" formatCode="* #,##0;\(* \(#,##0\);_(* &quot;-&quot;_);_(@_)"/>
    <numFmt numFmtId="191" formatCode="#,##0\ ;\-#,##0\ ;&quot;－ &quot;"/>
    <numFmt numFmtId="192" formatCode="#,##0.0_);\(#,##0.0\)"/>
    <numFmt numFmtId="193" formatCode="#,##0.0;\-#,##0.0;&quot;－&quot;"/>
    <numFmt numFmtId="194" formatCode="#,##0.00;\-#,##0.00;&quot;－&quot;"/>
    <numFmt numFmtId="195" formatCode="0.00_);[Red]\(0.00\)"/>
    <numFmt numFmtId="196" formatCode="#,##0.0;\-#,##0.0"/>
    <numFmt numFmtId="197" formatCode="#,##0.0"/>
    <numFmt numFmtId="198" formatCode="#,##0.000;\-#,##0.000;&quot;－&quot;"/>
    <numFmt numFmtId="199" formatCode="m&quot;月&quot;d&quot;日&quot;"/>
  </numFmts>
  <fonts count="58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b/>
      <sz val="9"/>
      <name val="標楷體"/>
      <family val="4"/>
    </font>
    <font>
      <b/>
      <sz val="9"/>
      <name val="新細明體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b/>
      <sz val="9"/>
      <color indexed="12"/>
      <name val="細明體"/>
      <family val="3"/>
    </font>
    <font>
      <b/>
      <sz val="8"/>
      <color indexed="12"/>
      <name val="細明體"/>
      <family val="3"/>
    </font>
    <font>
      <sz val="9"/>
      <color indexed="12"/>
      <name val="細明體"/>
      <family val="3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標楷體"/>
      <family val="4"/>
    </font>
    <font>
      <b/>
      <sz val="9"/>
      <name val="細明體"/>
      <family val="3"/>
    </font>
    <font>
      <b/>
      <sz val="9"/>
      <name val="Tahoma"/>
      <family val="2"/>
    </font>
    <font>
      <sz val="11"/>
      <name val="新細明體"/>
      <family val="1"/>
    </font>
    <font>
      <sz val="9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FF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177" fontId="8" fillId="0" borderId="10" xfId="33" applyNumberFormat="1" applyFont="1" applyBorder="1" applyAlignment="1">
      <alignment horizontal="right"/>
    </xf>
    <xf numFmtId="3" fontId="8" fillId="32" borderId="10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 vertical="center"/>
    </xf>
    <xf numFmtId="3" fontId="9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3" fontId="9" fillId="32" borderId="12" xfId="0" applyNumberFormat="1" applyFont="1" applyFill="1" applyBorder="1" applyAlignment="1">
      <alignment horizontal="center" vertical="center"/>
    </xf>
    <xf numFmtId="3" fontId="9" fillId="32" borderId="13" xfId="0" applyNumberFormat="1" applyFont="1" applyFill="1" applyBorder="1" applyAlignment="1">
      <alignment horizontal="center" vertical="center"/>
    </xf>
    <xf numFmtId="3" fontId="9" fillId="32" borderId="14" xfId="0" applyNumberFormat="1" applyFont="1" applyFill="1" applyBorder="1" applyAlignment="1">
      <alignment horizontal="center" vertical="center"/>
    </xf>
    <xf numFmtId="3" fontId="9" fillId="32" borderId="15" xfId="0" applyNumberFormat="1" applyFont="1" applyFill="1" applyBorder="1" applyAlignment="1">
      <alignment horizontal="center" vertical="center"/>
    </xf>
    <xf numFmtId="3" fontId="9" fillId="32" borderId="16" xfId="0" applyNumberFormat="1" applyFont="1" applyFill="1" applyBorder="1" applyAlignment="1">
      <alignment horizontal="center" vertical="center"/>
    </xf>
    <xf numFmtId="3" fontId="9" fillId="32" borderId="17" xfId="0" applyNumberFormat="1" applyFont="1" applyFill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9" fillId="32" borderId="18" xfId="0" applyNumberFormat="1" applyFont="1" applyFill="1" applyBorder="1" applyAlignment="1">
      <alignment horizontal="right" vertical="center"/>
    </xf>
    <xf numFmtId="3" fontId="9" fillId="32" borderId="19" xfId="0" applyNumberFormat="1" applyFont="1" applyFill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 quotePrefix="1">
      <alignment horizontal="right"/>
    </xf>
    <xf numFmtId="0" fontId="6" fillId="0" borderId="20" xfId="0" applyFont="1" applyBorder="1" applyAlignment="1" quotePrefix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4" borderId="18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6" fillId="0" borderId="21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21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right"/>
    </xf>
    <xf numFmtId="0" fontId="16" fillId="33" borderId="17" xfId="0" applyFont="1" applyFill="1" applyBorder="1" applyAlignment="1">
      <alignment horizontal="left" vertical="top" wrapText="1"/>
    </xf>
    <xf numFmtId="3" fontId="9" fillId="33" borderId="10" xfId="0" applyNumberFormat="1" applyFont="1" applyFill="1" applyBorder="1" applyAlignment="1">
      <alignment horizontal="right"/>
    </xf>
    <xf numFmtId="0" fontId="16" fillId="0" borderId="21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177" fontId="2" fillId="0" borderId="10" xfId="33" applyNumberFormat="1" applyFont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56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177" fontId="9" fillId="0" borderId="10" xfId="33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3" fontId="9" fillId="32" borderId="18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3" fontId="9" fillId="32" borderId="22" xfId="0" applyNumberFormat="1" applyFont="1" applyFill="1" applyBorder="1" applyAlignment="1">
      <alignment horizontal="center" vertical="center"/>
    </xf>
    <xf numFmtId="3" fontId="9" fillId="32" borderId="0" xfId="0" applyNumberFormat="1" applyFont="1" applyFill="1" applyBorder="1" applyAlignment="1">
      <alignment horizontal="center" vertical="center"/>
    </xf>
    <xf numFmtId="3" fontId="9" fillId="32" borderId="23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94&#24180;&#22577;&#34920;\02&#25142;&#25919;\9408&#21934;&#408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+"/>
      <sheetName val="部長"/>
      <sheetName val="六歲組"/>
      <sheetName val="十歲組"/>
      <sheetName val="五歲組"/>
      <sheetName val="三段組"/>
      <sheetName val="單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4"/>
  <sheetViews>
    <sheetView tabSelected="1" zoomScalePageLayoutView="0" workbookViewId="0" topLeftCell="A1">
      <pane xSplit="2" ySplit="4" topLeftCell="AC5" activePane="bottomRight" state="frozen"/>
      <selection pane="topLeft" activeCell="H3" sqref="H3:L4"/>
      <selection pane="topRight" activeCell="H3" sqref="H3:L4"/>
      <selection pane="bottomLeft" activeCell="H3" sqref="H3:L4"/>
      <selection pane="bottomRight" activeCell="A1" sqref="A1:P1"/>
    </sheetView>
  </sheetViews>
  <sheetFormatPr defaultColWidth="9.33203125" defaultRowHeight="12"/>
  <cols>
    <col min="1" max="1" width="9.5" style="60" customWidth="1"/>
    <col min="2" max="2" width="26.33203125" style="60" hidden="1" customWidth="1"/>
    <col min="3" max="7" width="9.83203125" style="60" customWidth="1"/>
    <col min="8" max="12" width="9.83203125" style="63" customWidth="1"/>
    <col min="13" max="42" width="9.83203125" style="60" customWidth="1"/>
    <col min="43" max="47" width="10.16015625" style="60" customWidth="1"/>
    <col min="48" max="49" width="10" style="60" bestFit="1" customWidth="1"/>
    <col min="50" max="50" width="9.33203125" style="60" customWidth="1"/>
    <col min="51" max="51" width="10" style="60" bestFit="1" customWidth="1"/>
    <col min="52" max="16384" width="9.33203125" style="60" customWidth="1"/>
  </cols>
  <sheetData>
    <row r="1" spans="1:42" ht="16.5" customHeight="1">
      <c r="A1" s="95" t="s">
        <v>819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27" ht="13.5" customHeight="1">
      <c r="A2" s="48" t="s">
        <v>436</v>
      </c>
      <c r="H2" s="61"/>
      <c r="I2" s="61"/>
      <c r="J2" s="61"/>
      <c r="K2" s="61"/>
      <c r="L2" s="61"/>
      <c r="M2" s="61"/>
      <c r="Y2" s="62"/>
      <c r="Z2" s="62"/>
      <c r="AA2" s="62"/>
    </row>
    <row r="3" spans="1:41" ht="17.25" customHeight="1">
      <c r="A3" s="96" t="s">
        <v>0</v>
      </c>
      <c r="B3" s="97"/>
      <c r="C3" s="46" t="s">
        <v>388</v>
      </c>
      <c r="D3" s="46" t="s">
        <v>1128</v>
      </c>
      <c r="E3" s="46" t="s">
        <v>1129</v>
      </c>
      <c r="F3" s="46" t="s">
        <v>1130</v>
      </c>
      <c r="G3" s="46" t="s">
        <v>1131</v>
      </c>
      <c r="H3" s="46" t="s">
        <v>389</v>
      </c>
      <c r="I3" s="46" t="s">
        <v>1136</v>
      </c>
      <c r="J3" s="46" t="s">
        <v>1137</v>
      </c>
      <c r="K3" s="46" t="s">
        <v>1138</v>
      </c>
      <c r="L3" s="46" t="s">
        <v>1139</v>
      </c>
      <c r="M3" s="46" t="s">
        <v>390</v>
      </c>
      <c r="N3" s="46" t="s">
        <v>391</v>
      </c>
      <c r="O3" s="46" t="s">
        <v>392</v>
      </c>
      <c r="P3" s="46" t="s">
        <v>393</v>
      </c>
      <c r="Q3" s="46" t="s">
        <v>394</v>
      </c>
      <c r="R3" s="46" t="s">
        <v>395</v>
      </c>
      <c r="S3" s="46" t="s">
        <v>396</v>
      </c>
      <c r="T3" s="46" t="s">
        <v>397</v>
      </c>
      <c r="U3" s="46" t="s">
        <v>398</v>
      </c>
      <c r="V3" s="46" t="s">
        <v>399</v>
      </c>
      <c r="W3" s="46" t="s">
        <v>400</v>
      </c>
      <c r="X3" s="46" t="s">
        <v>401</v>
      </c>
      <c r="Y3" s="46" t="s">
        <v>402</v>
      </c>
      <c r="Z3" s="46" t="s">
        <v>403</v>
      </c>
      <c r="AA3" s="46" t="s">
        <v>816</v>
      </c>
      <c r="AB3" s="46" t="s">
        <v>818</v>
      </c>
      <c r="AC3" s="46" t="s">
        <v>820</v>
      </c>
      <c r="AD3" s="46" t="s">
        <v>823</v>
      </c>
      <c r="AE3" s="46" t="s">
        <v>827</v>
      </c>
      <c r="AF3" s="46" t="s">
        <v>830</v>
      </c>
      <c r="AG3" s="46" t="s">
        <v>839</v>
      </c>
      <c r="AH3" s="46" t="s">
        <v>1082</v>
      </c>
      <c r="AI3" s="46" t="s">
        <v>1084</v>
      </c>
      <c r="AJ3" s="46" t="s">
        <v>1086</v>
      </c>
      <c r="AK3" s="46" t="s">
        <v>1087</v>
      </c>
      <c r="AL3" s="46" t="s">
        <v>1126</v>
      </c>
      <c r="AM3" s="46" t="s">
        <v>1151</v>
      </c>
      <c r="AN3" s="46" t="s">
        <v>1153</v>
      </c>
      <c r="AO3" s="46" t="s">
        <v>1155</v>
      </c>
    </row>
    <row r="4" spans="1:41" s="63" customFormat="1" ht="23.25" customHeight="1">
      <c r="A4" s="98" t="s">
        <v>420</v>
      </c>
      <c r="B4" s="99"/>
      <c r="C4" s="47" t="s">
        <v>419</v>
      </c>
      <c r="D4" s="47" t="s">
        <v>1132</v>
      </c>
      <c r="E4" s="47" t="s">
        <v>1133</v>
      </c>
      <c r="F4" s="47" t="s">
        <v>1134</v>
      </c>
      <c r="G4" s="47" t="s">
        <v>1135</v>
      </c>
      <c r="H4" s="47" t="s">
        <v>426</v>
      </c>
      <c r="I4" s="47" t="s">
        <v>1140</v>
      </c>
      <c r="J4" s="47" t="s">
        <v>1141</v>
      </c>
      <c r="K4" s="47" t="s">
        <v>1142</v>
      </c>
      <c r="L4" s="47" t="s">
        <v>1143</v>
      </c>
      <c r="M4" s="47" t="s">
        <v>427</v>
      </c>
      <c r="N4" s="47" t="s">
        <v>421</v>
      </c>
      <c r="O4" s="47" t="s">
        <v>422</v>
      </c>
      <c r="P4" s="47" t="s">
        <v>423</v>
      </c>
      <c r="Q4" s="47" t="s">
        <v>424</v>
      </c>
      <c r="R4" s="47" t="s">
        <v>425</v>
      </c>
      <c r="S4" s="47" t="s">
        <v>428</v>
      </c>
      <c r="T4" s="47" t="s">
        <v>429</v>
      </c>
      <c r="U4" s="47" t="s">
        <v>430</v>
      </c>
      <c r="V4" s="47" t="s">
        <v>431</v>
      </c>
      <c r="W4" s="47" t="s">
        <v>432</v>
      </c>
      <c r="X4" s="47" t="s">
        <v>433</v>
      </c>
      <c r="Y4" s="47" t="s">
        <v>434</v>
      </c>
      <c r="Z4" s="47" t="s">
        <v>435</v>
      </c>
      <c r="AA4" s="47" t="s">
        <v>817</v>
      </c>
      <c r="AB4" s="47" t="s">
        <v>821</v>
      </c>
      <c r="AC4" s="47" t="s">
        <v>822</v>
      </c>
      <c r="AD4" s="47" t="s">
        <v>824</v>
      </c>
      <c r="AE4" s="47" t="s">
        <v>828</v>
      </c>
      <c r="AF4" s="47" t="s">
        <v>829</v>
      </c>
      <c r="AG4" s="47" t="s">
        <v>840</v>
      </c>
      <c r="AH4" s="47" t="s">
        <v>1081</v>
      </c>
      <c r="AI4" s="47" t="s">
        <v>1083</v>
      </c>
      <c r="AJ4" s="47" t="s">
        <v>1085</v>
      </c>
      <c r="AK4" s="47" t="s">
        <v>1088</v>
      </c>
      <c r="AL4" s="47" t="s">
        <v>1127</v>
      </c>
      <c r="AM4" s="47" t="s">
        <v>1152</v>
      </c>
      <c r="AN4" s="47" t="s">
        <v>1154</v>
      </c>
      <c r="AO4" s="47" t="s">
        <v>1156</v>
      </c>
    </row>
    <row r="5" spans="1:41" s="3" customFormat="1" ht="13.5" customHeight="1">
      <c r="A5" s="36" t="s">
        <v>404</v>
      </c>
      <c r="B5" s="42" t="s">
        <v>387</v>
      </c>
      <c r="C5" s="4">
        <f aca="true" t="shared" si="0" ref="C5:AL5">SUM(C6,C36,C49,C63,C93,C133,C172,C387)</f>
        <v>18193955</v>
      </c>
      <c r="D5" s="4">
        <f aca="true" t="shared" si="1" ref="D5:L5">SUM(D6,D36,D49,D63,D93,D133,D172,D387)</f>
        <v>18515754</v>
      </c>
      <c r="E5" s="4">
        <f t="shared" si="1"/>
        <v>18790538</v>
      </c>
      <c r="F5" s="4">
        <f t="shared" si="1"/>
        <v>19069194</v>
      </c>
      <c r="G5" s="4">
        <f t="shared" si="1"/>
        <v>19313825</v>
      </c>
      <c r="H5" s="4">
        <f t="shared" si="1"/>
        <v>19509082</v>
      </c>
      <c r="I5" s="4">
        <f t="shared" si="1"/>
        <v>19725010</v>
      </c>
      <c r="J5" s="4">
        <f t="shared" si="1"/>
        <v>19954397</v>
      </c>
      <c r="K5" s="4">
        <f t="shared" si="1"/>
        <v>20156587</v>
      </c>
      <c r="L5" s="4">
        <f t="shared" si="1"/>
        <v>20401305</v>
      </c>
      <c r="M5" s="4">
        <f t="shared" si="0"/>
        <v>20605831</v>
      </c>
      <c r="N5" s="4">
        <f t="shared" si="0"/>
        <v>20802622</v>
      </c>
      <c r="O5" s="4">
        <f t="shared" si="0"/>
        <v>20995416</v>
      </c>
      <c r="P5" s="4">
        <f t="shared" si="0"/>
        <v>21177874</v>
      </c>
      <c r="Q5" s="4">
        <f t="shared" si="0"/>
        <v>21357431</v>
      </c>
      <c r="R5" s="4">
        <f t="shared" si="0"/>
        <v>21525433</v>
      </c>
      <c r="S5" s="4">
        <f t="shared" si="0"/>
        <v>21742815</v>
      </c>
      <c r="T5" s="4">
        <f t="shared" si="0"/>
        <v>21928591</v>
      </c>
      <c r="U5" s="4">
        <f t="shared" si="0"/>
        <v>22092387</v>
      </c>
      <c r="V5" s="4">
        <f t="shared" si="0"/>
        <v>22276672</v>
      </c>
      <c r="W5" s="4">
        <f t="shared" si="0"/>
        <v>22405568</v>
      </c>
      <c r="X5" s="4">
        <f t="shared" si="0"/>
        <v>22520776</v>
      </c>
      <c r="Y5" s="4">
        <f t="shared" si="0"/>
        <v>22604550</v>
      </c>
      <c r="Z5" s="4">
        <f t="shared" si="0"/>
        <v>22689122</v>
      </c>
      <c r="AA5" s="4">
        <f t="shared" si="0"/>
        <v>22770383</v>
      </c>
      <c r="AB5" s="4">
        <f t="shared" si="0"/>
        <v>22876527</v>
      </c>
      <c r="AC5" s="4">
        <f t="shared" si="0"/>
        <v>22958360</v>
      </c>
      <c r="AD5" s="4">
        <f t="shared" si="0"/>
        <v>23037031</v>
      </c>
      <c r="AE5" s="4">
        <f t="shared" si="0"/>
        <v>23119772</v>
      </c>
      <c r="AF5" s="4">
        <f t="shared" si="0"/>
        <v>23162123</v>
      </c>
      <c r="AG5" s="4">
        <f t="shared" si="0"/>
        <v>23224912</v>
      </c>
      <c r="AH5" s="4">
        <f t="shared" si="0"/>
        <v>23315822</v>
      </c>
      <c r="AI5" s="4">
        <f t="shared" si="0"/>
        <v>23373517</v>
      </c>
      <c r="AJ5" s="4">
        <f t="shared" si="0"/>
        <v>23433753</v>
      </c>
      <c r="AK5" s="4">
        <f t="shared" si="0"/>
        <v>23492074</v>
      </c>
      <c r="AL5" s="4">
        <f t="shared" si="0"/>
        <v>23539816</v>
      </c>
      <c r="AM5" s="4">
        <f>SUM(AM6,AM36,AM49,AM63,AM93,AM133,AM172,AM387)</f>
        <v>23571227</v>
      </c>
      <c r="AN5" s="4">
        <f>SUM(AN6,AN36,AN49,AN63,AN93,AN133,AN172,AN387)</f>
        <v>23588932</v>
      </c>
      <c r="AO5" s="4">
        <v>23603121</v>
      </c>
    </row>
    <row r="6" spans="1:41" s="3" customFormat="1" ht="13.5" customHeight="1">
      <c r="A6" s="37" t="s">
        <v>841</v>
      </c>
      <c r="B6" s="43" t="s">
        <v>842</v>
      </c>
      <c r="C6" s="5">
        <f>SUM(C7:C35)</f>
        <v>2354858</v>
      </c>
      <c r="D6" s="5">
        <f aca="true" t="shared" si="2" ref="D6:L6">SUM(D7:D35)</f>
        <v>2445129</v>
      </c>
      <c r="E6" s="5">
        <f t="shared" si="2"/>
        <v>2514191</v>
      </c>
      <c r="F6" s="5">
        <f t="shared" si="2"/>
        <v>2588396</v>
      </c>
      <c r="G6" s="5">
        <f t="shared" si="2"/>
        <v>2663683</v>
      </c>
      <c r="H6" s="5">
        <f t="shared" si="2"/>
        <v>2727510</v>
      </c>
      <c r="I6" s="5">
        <f t="shared" si="2"/>
        <v>2800881</v>
      </c>
      <c r="J6" s="5">
        <f t="shared" si="2"/>
        <v>2888326</v>
      </c>
      <c r="K6" s="5">
        <f t="shared" si="2"/>
        <v>2970205</v>
      </c>
      <c r="L6" s="5">
        <f t="shared" si="2"/>
        <v>3048034</v>
      </c>
      <c r="M6" s="5">
        <f>SUM(M7:M35)</f>
        <v>3107278</v>
      </c>
      <c r="N6" s="5">
        <f>SUM(N7:N35)</f>
        <v>3162346</v>
      </c>
      <c r="O6" s="5">
        <f>SUM(O7:O35)</f>
        <v>3222629</v>
      </c>
      <c r="P6" s="5">
        <v>3260731</v>
      </c>
      <c r="Q6" s="5">
        <v>3305615</v>
      </c>
      <c r="R6" s="5">
        <f>SUM(R7:R35)</f>
        <v>3355299</v>
      </c>
      <c r="S6" s="8">
        <v>3420535</v>
      </c>
      <c r="T6" s="5">
        <v>3459624</v>
      </c>
      <c r="U6" s="5">
        <v>3510917</v>
      </c>
      <c r="V6" s="5">
        <v>3567896</v>
      </c>
      <c r="W6" s="5">
        <f>SUM(W7:W35)</f>
        <v>3610252</v>
      </c>
      <c r="X6" s="5">
        <f>SUM(X7:X35)</f>
        <v>3641446</v>
      </c>
      <c r="Y6" s="5">
        <v>3676533</v>
      </c>
      <c r="Z6" s="5">
        <v>3708099</v>
      </c>
      <c r="AA6" s="5">
        <v>3736677</v>
      </c>
      <c r="AB6" s="5">
        <v>3767095</v>
      </c>
      <c r="AC6" s="5">
        <v>3798015</v>
      </c>
      <c r="AD6" s="5">
        <v>3833730</v>
      </c>
      <c r="AE6" s="5">
        <v>3873653</v>
      </c>
      <c r="AF6" s="5">
        <v>3897367</v>
      </c>
      <c r="AG6" s="5">
        <v>3916451</v>
      </c>
      <c r="AH6" s="5">
        <v>3939305</v>
      </c>
      <c r="AI6" s="5">
        <v>3954929</v>
      </c>
      <c r="AJ6" s="5">
        <v>3966818</v>
      </c>
      <c r="AK6" s="5">
        <v>3970644</v>
      </c>
      <c r="AL6" s="5">
        <v>3979208</v>
      </c>
      <c r="AM6" s="5">
        <v>3986689</v>
      </c>
      <c r="AN6" s="5">
        <v>3995717</v>
      </c>
      <c r="AO6" s="5">
        <v>4018696</v>
      </c>
    </row>
    <row r="7" spans="1:41" s="3" customFormat="1" ht="12" customHeight="1">
      <c r="A7" s="39" t="s">
        <v>843</v>
      </c>
      <c r="B7" s="49" t="s">
        <v>844</v>
      </c>
      <c r="C7" s="6">
        <f>'鄉鎮市區'!C9</f>
        <v>422260</v>
      </c>
      <c r="D7" s="6">
        <f>'鄉鎮市區'!D9</f>
        <v>440180</v>
      </c>
      <c r="E7" s="6">
        <f>'鄉鎮市區'!E9</f>
        <v>454948</v>
      </c>
      <c r="F7" s="6">
        <f>'鄉鎮市區'!F9</f>
        <v>467754</v>
      </c>
      <c r="G7" s="6">
        <f>'鄉鎮市區'!G9</f>
        <v>479748</v>
      </c>
      <c r="H7" s="6">
        <f>'鄉鎮市區'!H9</f>
        <v>491721</v>
      </c>
      <c r="I7" s="6">
        <f>'鄉鎮市區'!I9</f>
        <v>506220</v>
      </c>
      <c r="J7" s="6">
        <f>'鄉鎮市區'!J9</f>
        <v>519634</v>
      </c>
      <c r="K7" s="6">
        <f>'鄉鎮市區'!K9</f>
        <v>531065</v>
      </c>
      <c r="L7" s="6">
        <f>'鄉鎮市區'!L9</f>
        <v>538954</v>
      </c>
      <c r="M7" s="6">
        <f>'鄉鎮市區'!M9</f>
        <v>542942</v>
      </c>
      <c r="N7" s="6">
        <f>'鄉鎮市區'!N9</f>
        <v>543982</v>
      </c>
      <c r="O7" s="6">
        <f>'鄉鎮市區'!O9</f>
        <v>544067</v>
      </c>
      <c r="P7" s="6">
        <f>'鄉鎮市區'!P9</f>
        <v>539115</v>
      </c>
      <c r="Q7" s="6">
        <f>'鄉鎮市區'!Q9</f>
        <v>530003</v>
      </c>
      <c r="R7" s="6">
        <f>'鄉鎮市區'!R9</f>
        <v>524323</v>
      </c>
      <c r="S7" s="6">
        <f>'鄉鎮市區'!S9</f>
        <v>519459</v>
      </c>
      <c r="T7" s="6">
        <f>'鄉鎮市區'!T9</f>
        <v>520286</v>
      </c>
      <c r="U7" s="6">
        <f>'鄉鎮市區'!U9</f>
        <v>523850</v>
      </c>
      <c r="V7" s="6">
        <f>'鄉鎮市區'!V9</f>
        <v>529059</v>
      </c>
      <c r="W7" s="6">
        <f>'鄉鎮市區'!W9</f>
        <v>532694</v>
      </c>
      <c r="X7" s="6">
        <f>'鄉鎮市區'!X9</f>
        <v>535476</v>
      </c>
      <c r="Y7" s="6">
        <f>'鄉鎮市區'!Y9</f>
        <v>539356</v>
      </c>
      <c r="Z7" s="6">
        <f>'鄉鎮市區'!Z9</f>
        <v>541512</v>
      </c>
      <c r="AA7" s="6">
        <f>'鄉鎮市區'!AA9</f>
        <v>542319</v>
      </c>
      <c r="AB7" s="6">
        <f>'鄉鎮市區'!AB9</f>
        <v>544292</v>
      </c>
      <c r="AC7" s="6">
        <f>'鄉鎮市區'!AC9</f>
        <v>547625</v>
      </c>
      <c r="AD7" s="6">
        <f>'鄉鎮市區'!AD9</f>
        <v>550767</v>
      </c>
      <c r="AE7" s="6">
        <f>'鄉鎮市區'!AE9</f>
        <v>552884</v>
      </c>
      <c r="AF7" s="6">
        <f>'鄉鎮市區'!AF9</f>
        <v>554596</v>
      </c>
      <c r="AG7" s="6">
        <v>555335</v>
      </c>
      <c r="AH7" s="6">
        <v>557440</v>
      </c>
      <c r="AI7" s="6">
        <v>556920</v>
      </c>
      <c r="AJ7" s="6">
        <v>555914</v>
      </c>
      <c r="AK7" s="6">
        <v>554236</v>
      </c>
      <c r="AL7" s="6">
        <v>552285</v>
      </c>
      <c r="AM7" s="6">
        <v>551480</v>
      </c>
      <c r="AN7" s="6">
        <v>554742</v>
      </c>
      <c r="AO7" s="6">
        <v>556897</v>
      </c>
    </row>
    <row r="8" spans="1:41" s="3" customFormat="1" ht="12" customHeight="1">
      <c r="A8" s="39" t="s">
        <v>845</v>
      </c>
      <c r="B8" s="50" t="s">
        <v>846</v>
      </c>
      <c r="C8" s="6">
        <f>'鄉鎮市區'!C10</f>
        <v>334726</v>
      </c>
      <c r="D8" s="6">
        <f>'鄉鎮市區'!D10</f>
        <v>340581</v>
      </c>
      <c r="E8" s="6">
        <f>'鄉鎮市區'!E10</f>
        <v>342980</v>
      </c>
      <c r="F8" s="6">
        <f>'鄉鎮市區'!F10</f>
        <v>349927</v>
      </c>
      <c r="G8" s="6">
        <f>'鄉鎮市區'!G10</f>
        <v>353957</v>
      </c>
      <c r="H8" s="6">
        <f>'鄉鎮市區'!H10</f>
        <v>358812</v>
      </c>
      <c r="I8" s="6">
        <f>'鄉鎮市區'!I10</f>
        <v>362171</v>
      </c>
      <c r="J8" s="6">
        <f>'鄉鎮市區'!J10</f>
        <v>366819</v>
      </c>
      <c r="K8" s="6">
        <f>'鄉鎮市區'!K10</f>
        <v>370957</v>
      </c>
      <c r="L8" s="6">
        <f>'鄉鎮市區'!L10</f>
        <v>375996</v>
      </c>
      <c r="M8" s="6">
        <f>'鄉鎮市區'!M10</f>
        <v>378397</v>
      </c>
      <c r="N8" s="6">
        <f>'鄉鎮市區'!N10</f>
        <v>382003</v>
      </c>
      <c r="O8" s="6">
        <f>'鄉鎮市區'!O10</f>
        <v>383943</v>
      </c>
      <c r="P8" s="6">
        <f>'鄉鎮市區'!P10</f>
        <v>382880</v>
      </c>
      <c r="Q8" s="6">
        <f>'鄉鎮市區'!Q10</f>
        <v>380099</v>
      </c>
      <c r="R8" s="6">
        <f>'鄉鎮市區'!R10</f>
        <v>377498</v>
      </c>
      <c r="S8" s="6">
        <f>'鄉鎮市區'!S10</f>
        <v>378502</v>
      </c>
      <c r="T8" s="6">
        <f>'鄉鎮市區'!T10</f>
        <v>378671</v>
      </c>
      <c r="U8" s="6">
        <f>'鄉鎮市區'!U10</f>
        <v>380084</v>
      </c>
      <c r="V8" s="6">
        <f>'鄉鎮市區'!V10</f>
        <v>382266</v>
      </c>
      <c r="W8" s="6">
        <f>'鄉鎮市區'!W10</f>
        <v>384051</v>
      </c>
      <c r="X8" s="6">
        <f>'鄉鎮市區'!X10</f>
        <v>384217</v>
      </c>
      <c r="Y8" s="6">
        <f>'鄉鎮市區'!Y10</f>
        <v>384618</v>
      </c>
      <c r="Z8" s="6">
        <f>'鄉鎮市區'!Z10</f>
        <v>384092</v>
      </c>
      <c r="AA8" s="6">
        <f>'鄉鎮市區'!AA10</f>
        <v>383959</v>
      </c>
      <c r="AB8" s="6">
        <f>'鄉鎮市區'!AB10</f>
        <v>383636</v>
      </c>
      <c r="AC8" s="6">
        <f>'鄉鎮市區'!AC10</f>
        <v>383621</v>
      </c>
      <c r="AD8" s="6">
        <f>'鄉鎮市區'!AD10</f>
        <v>384722</v>
      </c>
      <c r="AE8" s="6">
        <f>'鄉鎮市區'!AE10</f>
        <v>388304</v>
      </c>
      <c r="AF8" s="6">
        <f>'鄉鎮市區'!AF10</f>
        <v>389968</v>
      </c>
      <c r="AG8" s="6">
        <v>390421</v>
      </c>
      <c r="AH8" s="6">
        <v>390090</v>
      </c>
      <c r="AI8" s="6">
        <v>389813</v>
      </c>
      <c r="AJ8" s="6">
        <v>389325</v>
      </c>
      <c r="AK8" s="6">
        <v>388447</v>
      </c>
      <c r="AL8" s="6">
        <v>388581</v>
      </c>
      <c r="AM8" s="6">
        <v>387484</v>
      </c>
      <c r="AN8" s="6">
        <v>385826</v>
      </c>
      <c r="AO8" s="6">
        <v>386336</v>
      </c>
    </row>
    <row r="9" spans="1:41" ht="10.5" customHeight="1">
      <c r="A9" s="39" t="s">
        <v>849</v>
      </c>
      <c r="B9" s="58" t="s">
        <v>850</v>
      </c>
      <c r="C9" s="6">
        <f>'鄉鎮市區'!C12</f>
        <v>279664</v>
      </c>
      <c r="D9" s="6">
        <f>'鄉鎮市區'!D12</f>
        <v>294621</v>
      </c>
      <c r="E9" s="6">
        <f>'鄉鎮市區'!E12</f>
        <v>304430</v>
      </c>
      <c r="F9" s="6">
        <f>'鄉鎮市區'!F12</f>
        <v>315857</v>
      </c>
      <c r="G9" s="6">
        <f>'鄉鎮市區'!G12</f>
        <v>324930</v>
      </c>
      <c r="H9" s="6">
        <f>'鄉鎮市區'!H12</f>
        <v>334663</v>
      </c>
      <c r="I9" s="6">
        <f>'鄉鎮市區'!I12</f>
        <v>343389</v>
      </c>
      <c r="J9" s="6">
        <f>'鄉鎮市區'!J12</f>
        <v>355400</v>
      </c>
      <c r="K9" s="6">
        <f>'鄉鎮市區'!K12</f>
        <v>365225</v>
      </c>
      <c r="L9" s="6">
        <f>'鄉鎮市區'!L12</f>
        <v>374339</v>
      </c>
      <c r="M9" s="6">
        <f>'鄉鎮市區'!M12</f>
        <v>379968</v>
      </c>
      <c r="N9" s="6">
        <f>'鄉鎮市區'!N12</f>
        <v>383516</v>
      </c>
      <c r="O9" s="6">
        <f>'鄉鎮市區'!O12</f>
        <v>387264</v>
      </c>
      <c r="P9" s="6">
        <f>'鄉鎮市區'!P12</f>
        <v>387123</v>
      </c>
      <c r="Q9" s="6">
        <f>'鄉鎮市區'!Q12</f>
        <v>386347</v>
      </c>
      <c r="R9" s="6">
        <f>'鄉鎮市區'!R12</f>
        <v>383715</v>
      </c>
      <c r="S9" s="6">
        <f>'鄉鎮市區'!S12</f>
        <v>385912</v>
      </c>
      <c r="T9" s="6">
        <f>'鄉鎮市區'!T12</f>
        <v>388174</v>
      </c>
      <c r="U9" s="6">
        <f>'鄉鎮市區'!U12</f>
        <v>392176</v>
      </c>
      <c r="V9" s="6">
        <f>'鄉鎮市區'!V12</f>
        <v>398123</v>
      </c>
      <c r="W9" s="6">
        <f>'鄉鎮市區'!W12</f>
        <v>401619</v>
      </c>
      <c r="X9" s="6">
        <f>'鄉鎮市區'!X12</f>
        <v>403510</v>
      </c>
      <c r="Y9" s="6">
        <f>'鄉鎮市區'!Y12</f>
        <v>406325</v>
      </c>
      <c r="Z9" s="6">
        <f>'鄉鎮市區'!Z12</f>
        <v>408126</v>
      </c>
      <c r="AA9" s="6">
        <f>'鄉鎮市區'!AA12</f>
        <v>408989</v>
      </c>
      <c r="AB9" s="6">
        <f>'鄉鎮市區'!AB12</f>
        <v>411011</v>
      </c>
      <c r="AC9" s="6">
        <f>'鄉鎮市區'!AC12</f>
        <v>410183</v>
      </c>
      <c r="AD9" s="6">
        <f>'鄉鎮市區'!AD12</f>
        <v>412060</v>
      </c>
      <c r="AE9" s="6">
        <f>'鄉鎮市區'!AE12</f>
        <v>414535</v>
      </c>
      <c r="AF9" s="6">
        <f>'鄉鎮市區'!AF12</f>
        <v>414356</v>
      </c>
      <c r="AG9" s="6">
        <v>414939</v>
      </c>
      <c r="AH9" s="6">
        <v>416499</v>
      </c>
      <c r="AI9" s="6">
        <v>415742</v>
      </c>
      <c r="AJ9" s="6">
        <v>415226</v>
      </c>
      <c r="AK9" s="6">
        <v>414304</v>
      </c>
      <c r="AL9" s="6">
        <v>414266</v>
      </c>
      <c r="AM9" s="6">
        <v>413590</v>
      </c>
      <c r="AN9" s="6">
        <v>412486</v>
      </c>
      <c r="AO9" s="6">
        <v>413069</v>
      </c>
    </row>
    <row r="10" spans="1:41" ht="10.5" customHeight="1">
      <c r="A10" s="39" t="s">
        <v>847</v>
      </c>
      <c r="B10" s="50" t="s">
        <v>848</v>
      </c>
      <c r="C10" s="6">
        <f>'鄉鎮市區'!C11</f>
        <v>213787</v>
      </c>
      <c r="D10" s="6">
        <f>'鄉鎮市區'!D11</f>
        <v>221298</v>
      </c>
      <c r="E10" s="6">
        <f>'鄉鎮市區'!E11</f>
        <v>226937</v>
      </c>
      <c r="F10" s="6">
        <f>'鄉鎮市區'!F11</f>
        <v>230057</v>
      </c>
      <c r="G10" s="6">
        <f>'鄉鎮市區'!G11</f>
        <v>232519</v>
      </c>
      <c r="H10" s="6">
        <f>'鄉鎮市區'!H11</f>
        <v>238677</v>
      </c>
      <c r="I10" s="6">
        <f>'鄉鎮市區'!I11</f>
        <v>242252</v>
      </c>
      <c r="J10" s="6">
        <f>'鄉鎮市區'!J11</f>
        <v>245908</v>
      </c>
      <c r="K10" s="6">
        <f>'鄉鎮市區'!K11</f>
        <v>247939</v>
      </c>
      <c r="L10" s="6">
        <f>'鄉鎮市區'!L11</f>
        <v>249736</v>
      </c>
      <c r="M10" s="6">
        <f>'鄉鎮市區'!M11</f>
        <v>247473</v>
      </c>
      <c r="N10" s="6">
        <f>'鄉鎮市區'!N11</f>
        <v>246355</v>
      </c>
      <c r="O10" s="6">
        <f>'鄉鎮市區'!O11</f>
        <v>245743</v>
      </c>
      <c r="P10" s="6">
        <f>'鄉鎮市區'!P11</f>
        <v>241104</v>
      </c>
      <c r="Q10" s="6">
        <f>'鄉鎮市區'!Q11</f>
        <v>233082</v>
      </c>
      <c r="R10" s="6">
        <f>'鄉鎮市區'!R11</f>
        <v>230734</v>
      </c>
      <c r="S10" s="6">
        <f>'鄉鎮市區'!S11</f>
        <v>228909</v>
      </c>
      <c r="T10" s="6">
        <f>'鄉鎮市區'!T11</f>
        <v>227673</v>
      </c>
      <c r="U10" s="6">
        <f>'鄉鎮市區'!U11</f>
        <v>227700</v>
      </c>
      <c r="V10" s="6">
        <f>'鄉鎮市區'!V11</f>
        <v>228099</v>
      </c>
      <c r="W10" s="6">
        <f>'鄉鎮市區'!W11</f>
        <v>229383</v>
      </c>
      <c r="X10" s="6">
        <f>'鄉鎮市區'!X11</f>
        <v>230660</v>
      </c>
      <c r="Y10" s="6">
        <f>'鄉鎮市區'!Y11</f>
        <v>231816</v>
      </c>
      <c r="Z10" s="6">
        <f>'鄉鎮市區'!Z11</f>
        <v>233384</v>
      </c>
      <c r="AA10" s="6">
        <f>'鄉鎮市區'!AA11</f>
        <v>235059</v>
      </c>
      <c r="AB10" s="6">
        <f>'鄉鎮市區'!AB11</f>
        <v>235697</v>
      </c>
      <c r="AC10" s="6">
        <f>'鄉鎮市區'!AC11</f>
        <v>236413</v>
      </c>
      <c r="AD10" s="6">
        <f>'鄉鎮市區'!AD11</f>
        <v>236598</v>
      </c>
      <c r="AE10" s="6">
        <f>'鄉鎮市區'!AE11</f>
        <v>236812</v>
      </c>
      <c r="AF10" s="6">
        <f>'鄉鎮市區'!AF11</f>
        <v>234536</v>
      </c>
      <c r="AG10" s="6">
        <v>232386</v>
      </c>
      <c r="AH10" s="6">
        <v>230768</v>
      </c>
      <c r="AI10" s="6">
        <v>229062</v>
      </c>
      <c r="AJ10" s="6">
        <v>227267</v>
      </c>
      <c r="AK10" s="6">
        <v>225409</v>
      </c>
      <c r="AL10" s="6">
        <v>223999</v>
      </c>
      <c r="AM10" s="6">
        <v>222585</v>
      </c>
      <c r="AN10" s="6">
        <v>221098</v>
      </c>
      <c r="AO10" s="6">
        <v>220595</v>
      </c>
    </row>
    <row r="11" spans="1:41" ht="10.5" customHeight="1">
      <c r="A11" s="39" t="s">
        <v>851</v>
      </c>
      <c r="B11" s="50" t="s">
        <v>1074</v>
      </c>
      <c r="C11" s="6">
        <f>'鄉鎮市區'!C13</f>
        <v>191073</v>
      </c>
      <c r="D11" s="6">
        <f>'鄉鎮市區'!D13</f>
        <v>202211</v>
      </c>
      <c r="E11" s="6">
        <f>'鄉鎮市區'!E13</f>
        <v>213235</v>
      </c>
      <c r="F11" s="6">
        <f>'鄉鎮市區'!F13</f>
        <v>222894</v>
      </c>
      <c r="G11" s="6">
        <f>'鄉鎮市區'!G13</f>
        <v>232438</v>
      </c>
      <c r="H11" s="6">
        <f>'鄉鎮市區'!H13</f>
        <v>243706</v>
      </c>
      <c r="I11" s="6">
        <f>'鄉鎮市區'!I13</f>
        <v>259001</v>
      </c>
      <c r="J11" s="6">
        <f>'鄉鎮市區'!J13</f>
        <v>275936</v>
      </c>
      <c r="K11" s="6">
        <f>'鄉鎮市區'!K13</f>
        <v>287645</v>
      </c>
      <c r="L11" s="6">
        <f>'鄉鎮市區'!L13</f>
        <v>299174</v>
      </c>
      <c r="M11" s="6">
        <f>'鄉鎮市區'!M13</f>
        <v>308293</v>
      </c>
      <c r="N11" s="6">
        <f>'鄉鎮市區'!N13</f>
        <v>314980</v>
      </c>
      <c r="O11" s="6">
        <f>'鄉鎮市區'!O13</f>
        <v>321970</v>
      </c>
      <c r="P11" s="6">
        <f>'鄉鎮市區'!P13</f>
        <v>328758</v>
      </c>
      <c r="Q11" s="6">
        <f>'鄉鎮市區'!Q13</f>
        <v>339143</v>
      </c>
      <c r="R11" s="6">
        <f>'鄉鎮市區'!R13</f>
        <v>346132</v>
      </c>
      <c r="S11" s="6">
        <f>'鄉鎮市區'!S13</f>
        <v>353878</v>
      </c>
      <c r="T11" s="6">
        <f>'鄉鎮市區'!T13</f>
        <v>359367</v>
      </c>
      <c r="U11" s="6">
        <f>'鄉鎮市區'!U13</f>
        <v>365048</v>
      </c>
      <c r="V11" s="6">
        <f>'鄉鎮市區'!V13</f>
        <v>372175</v>
      </c>
      <c r="W11" s="6">
        <f>'鄉鎮市區'!W13</f>
        <v>376584</v>
      </c>
      <c r="X11" s="6">
        <f>'鄉鎮市區'!X13</f>
        <v>380334</v>
      </c>
      <c r="Y11" s="6">
        <f>'鄉鎮市區'!Y13</f>
        <v>383745</v>
      </c>
      <c r="Z11" s="6">
        <f>'鄉鎮市區'!Z13</f>
        <v>386941</v>
      </c>
      <c r="AA11" s="6">
        <f>'鄉鎮市區'!AA13</f>
        <v>389074</v>
      </c>
      <c r="AB11" s="6">
        <f>'鄉鎮市區'!AB13</f>
        <v>392472</v>
      </c>
      <c r="AC11" s="6">
        <f>'鄉鎮市區'!AC13</f>
        <v>396337</v>
      </c>
      <c r="AD11" s="6">
        <f>'鄉鎮市區'!AD13</f>
        <v>398317</v>
      </c>
      <c r="AE11" s="6">
        <f>'鄉鎮市區'!AE13</f>
        <v>400848</v>
      </c>
      <c r="AF11" s="6">
        <f>'鄉鎮市區'!AF13</f>
        <v>402204</v>
      </c>
      <c r="AG11" s="6">
        <v>404089</v>
      </c>
      <c r="AH11" s="6">
        <v>407012</v>
      </c>
      <c r="AI11" s="6">
        <v>409760</v>
      </c>
      <c r="AJ11" s="6">
        <v>411711</v>
      </c>
      <c r="AK11" s="6">
        <v>413243</v>
      </c>
      <c r="AL11" s="6">
        <v>414156</v>
      </c>
      <c r="AM11" s="6">
        <v>416524</v>
      </c>
      <c r="AN11" s="6">
        <v>417754</v>
      </c>
      <c r="AO11" s="6">
        <v>420473</v>
      </c>
    </row>
    <row r="12" spans="1:41" ht="10.5" customHeight="1">
      <c r="A12" s="39" t="s">
        <v>852</v>
      </c>
      <c r="B12" s="50" t="s">
        <v>1075</v>
      </c>
      <c r="C12" s="6">
        <f>'鄉鎮市區'!C14</f>
        <v>171315</v>
      </c>
      <c r="D12" s="6">
        <f>'鄉鎮市區'!D14</f>
        <v>178173</v>
      </c>
      <c r="E12" s="6">
        <f>'鄉鎮市區'!E14</f>
        <v>184126</v>
      </c>
      <c r="F12" s="6">
        <f>'鄉鎮市區'!F14</f>
        <v>187637</v>
      </c>
      <c r="G12" s="6">
        <f>'鄉鎮市區'!G14</f>
        <v>190579</v>
      </c>
      <c r="H12" s="6">
        <f>'鄉鎮市區'!H14</f>
        <v>198125</v>
      </c>
      <c r="I12" s="6">
        <f>'鄉鎮市區'!I14</f>
        <v>205094</v>
      </c>
      <c r="J12" s="6">
        <f>'鄉鎮市區'!J14</f>
        <v>210942</v>
      </c>
      <c r="K12" s="6">
        <f>'鄉鎮市區'!K14</f>
        <v>216757</v>
      </c>
      <c r="L12" s="6">
        <f>'鄉鎮市區'!L14</f>
        <v>225517</v>
      </c>
      <c r="M12" s="6">
        <f>'鄉鎮市區'!M14</f>
        <v>233277</v>
      </c>
      <c r="N12" s="6">
        <f>'鄉鎮市區'!N14</f>
        <v>240558</v>
      </c>
      <c r="O12" s="6">
        <f>'鄉鎮市區'!O14</f>
        <v>245897</v>
      </c>
      <c r="P12" s="6">
        <f>'鄉鎮市區'!P14</f>
        <v>248822</v>
      </c>
      <c r="Q12" s="6">
        <f>'鄉鎮市區'!Q14</f>
        <v>250559</v>
      </c>
      <c r="R12" s="6">
        <f>'鄉鎮市區'!R14</f>
        <v>254078</v>
      </c>
      <c r="S12" s="6">
        <f>'鄉鎮市區'!S14</f>
        <v>259166</v>
      </c>
      <c r="T12" s="6">
        <f>'鄉鎮市區'!T14</f>
        <v>261024</v>
      </c>
      <c r="U12" s="6">
        <f>'鄉鎮市區'!U14</f>
        <v>263603</v>
      </c>
      <c r="V12" s="6">
        <f>'鄉鎮市區'!V14</f>
        <v>268290</v>
      </c>
      <c r="W12" s="6">
        <f>'鄉鎮市區'!W14</f>
        <v>272500</v>
      </c>
      <c r="X12" s="6">
        <f>'鄉鎮市區'!X14</f>
        <v>275467</v>
      </c>
      <c r="Y12" s="6">
        <f>'鄉鎮市區'!Y14</f>
        <v>280661</v>
      </c>
      <c r="Z12" s="6">
        <f>'鄉鎮市區'!Z14</f>
        <v>285186</v>
      </c>
      <c r="AA12" s="6">
        <f>'鄉鎮市區'!AA14</f>
        <v>287472</v>
      </c>
      <c r="AB12" s="6">
        <f>'鄉鎮市區'!AB14</f>
        <v>289366</v>
      </c>
      <c r="AC12" s="6">
        <f>'鄉鎮市區'!AC14</f>
        <v>290590</v>
      </c>
      <c r="AD12" s="6">
        <f>'鄉鎮市區'!AD14</f>
        <v>292693</v>
      </c>
      <c r="AE12" s="6">
        <f>'鄉鎮市區'!AE14</f>
        <v>294602</v>
      </c>
      <c r="AF12" s="6">
        <f>'鄉鎮市區'!AF14</f>
        <v>296411</v>
      </c>
      <c r="AG12" s="6">
        <v>296581</v>
      </c>
      <c r="AH12" s="6">
        <v>297637</v>
      </c>
      <c r="AI12" s="6">
        <v>299017</v>
      </c>
      <c r="AJ12" s="6">
        <v>299730</v>
      </c>
      <c r="AK12" s="6">
        <v>300267</v>
      </c>
      <c r="AL12" s="6">
        <v>301168</v>
      </c>
      <c r="AM12" s="6">
        <v>302089</v>
      </c>
      <c r="AN12" s="6">
        <v>302231</v>
      </c>
      <c r="AO12" s="6">
        <v>303445</v>
      </c>
    </row>
    <row r="13" spans="1:41" ht="10.5" customHeight="1">
      <c r="A13" s="39" t="s">
        <v>859</v>
      </c>
      <c r="B13" s="49" t="s">
        <v>860</v>
      </c>
      <c r="C13" s="6">
        <f>'鄉鎮市區'!C18</f>
        <v>77378</v>
      </c>
      <c r="D13" s="6">
        <f>'鄉鎮市區'!D18</f>
        <v>81452</v>
      </c>
      <c r="E13" s="6">
        <f>'鄉鎮市區'!E18</f>
        <v>85496</v>
      </c>
      <c r="F13" s="6">
        <f>'鄉鎮市區'!F18</f>
        <v>89389</v>
      </c>
      <c r="G13" s="6">
        <f>'鄉鎮市區'!G18</f>
        <v>92414</v>
      </c>
      <c r="H13" s="6">
        <f>'鄉鎮市區'!H18</f>
        <v>95557</v>
      </c>
      <c r="I13" s="6">
        <f>'鄉鎮市區'!I18</f>
        <v>98757</v>
      </c>
      <c r="J13" s="6">
        <f>'鄉鎮市區'!J18</f>
        <v>102883</v>
      </c>
      <c r="K13" s="6">
        <f>'鄉鎮市區'!K18</f>
        <v>106951</v>
      </c>
      <c r="L13" s="6">
        <f>'鄉鎮市區'!L18</f>
        <v>111993</v>
      </c>
      <c r="M13" s="6">
        <f>'鄉鎮市區'!M18</f>
        <v>115581</v>
      </c>
      <c r="N13" s="6">
        <f>'鄉鎮市區'!N18</f>
        <v>120115</v>
      </c>
      <c r="O13" s="6">
        <f>'鄉鎮市區'!O18</f>
        <v>124857</v>
      </c>
      <c r="P13" s="6">
        <f>'鄉鎮市區'!P18</f>
        <v>129220</v>
      </c>
      <c r="Q13" s="6">
        <f>'鄉鎮市區'!Q18</f>
        <v>135322</v>
      </c>
      <c r="R13" s="6">
        <f>'鄉鎮市區'!R18</f>
        <v>140110</v>
      </c>
      <c r="S13" s="6">
        <f>'鄉鎮市區'!S18</f>
        <v>144566</v>
      </c>
      <c r="T13" s="6">
        <f>'鄉鎮市區'!T18</f>
        <v>147071</v>
      </c>
      <c r="U13" s="6">
        <f>'鄉鎮市區'!U18</f>
        <v>151260</v>
      </c>
      <c r="V13" s="6">
        <f>'鄉鎮市區'!V18</f>
        <v>154158</v>
      </c>
      <c r="W13" s="6">
        <f>'鄉鎮市區'!W18</f>
        <v>156159</v>
      </c>
      <c r="X13" s="6">
        <f>'鄉鎮市區'!X18</f>
        <v>157913</v>
      </c>
      <c r="Y13" s="6">
        <f>'鄉鎮市區'!Y18</f>
        <v>159101</v>
      </c>
      <c r="Z13" s="6">
        <f>'鄉鎮市區'!Z18</f>
        <v>159930</v>
      </c>
      <c r="AA13" s="6">
        <f>'鄉鎮市區'!AA18</f>
        <v>160762</v>
      </c>
      <c r="AB13" s="6">
        <f>'鄉鎮市區'!AB18</f>
        <v>162476</v>
      </c>
      <c r="AC13" s="6">
        <f>'鄉鎮市區'!AC18</f>
        <v>164723</v>
      </c>
      <c r="AD13" s="6">
        <f>'鄉鎮市區'!AD18</f>
        <v>168689</v>
      </c>
      <c r="AE13" s="6">
        <f>'鄉鎮市區'!AE18</f>
        <v>172300</v>
      </c>
      <c r="AF13" s="6">
        <f>'鄉鎮市區'!AF18</f>
        <v>176077</v>
      </c>
      <c r="AG13" s="6">
        <v>179788</v>
      </c>
      <c r="AH13" s="6">
        <v>182012</v>
      </c>
      <c r="AI13" s="6">
        <v>183407</v>
      </c>
      <c r="AJ13" s="6">
        <v>184167</v>
      </c>
      <c r="AK13" s="6">
        <v>184249</v>
      </c>
      <c r="AL13" s="6">
        <v>184400</v>
      </c>
      <c r="AM13" s="6">
        <v>184149</v>
      </c>
      <c r="AN13" s="6">
        <v>183946</v>
      </c>
      <c r="AO13" s="6">
        <v>183926</v>
      </c>
    </row>
    <row r="14" spans="1:41" ht="10.5" customHeight="1">
      <c r="A14" s="40" t="s">
        <v>861</v>
      </c>
      <c r="B14" s="49" t="s">
        <v>862</v>
      </c>
      <c r="C14" s="6">
        <f>'鄉鎮市區'!C19</f>
        <v>48870</v>
      </c>
      <c r="D14" s="6">
        <f>'鄉鎮市區'!D19</f>
        <v>51253</v>
      </c>
      <c r="E14" s="6">
        <f>'鄉鎮市區'!E19</f>
        <v>53299</v>
      </c>
      <c r="F14" s="6">
        <f>'鄉鎮市區'!F19</f>
        <v>56338</v>
      </c>
      <c r="G14" s="6">
        <f>'鄉鎮市區'!G19</f>
        <v>58671</v>
      </c>
      <c r="H14" s="6">
        <f>'鄉鎮市區'!H19</f>
        <v>60336</v>
      </c>
      <c r="I14" s="6">
        <f>'鄉鎮市區'!I19</f>
        <v>61992</v>
      </c>
      <c r="J14" s="6">
        <f>'鄉鎮市區'!J19</f>
        <v>63221</v>
      </c>
      <c r="K14" s="6">
        <f>'鄉鎮市區'!K19</f>
        <v>64581</v>
      </c>
      <c r="L14" s="6">
        <f>'鄉鎮市區'!L19</f>
        <v>65934</v>
      </c>
      <c r="M14" s="6">
        <f>'鄉鎮市區'!M19</f>
        <v>67214</v>
      </c>
      <c r="N14" s="6">
        <f>'鄉鎮市區'!N19</f>
        <v>68275</v>
      </c>
      <c r="O14" s="6">
        <f>'鄉鎮市區'!O19</f>
        <v>69429</v>
      </c>
      <c r="P14" s="6">
        <f>'鄉鎮市區'!P19</f>
        <v>69667</v>
      </c>
      <c r="Q14" s="6">
        <f>'鄉鎮市區'!Q19</f>
        <v>70908</v>
      </c>
      <c r="R14" s="6">
        <f>'鄉鎮市區'!R19</f>
        <v>72300</v>
      </c>
      <c r="S14" s="6">
        <f>'鄉鎮市區'!S19</f>
        <v>74861</v>
      </c>
      <c r="T14" s="6">
        <f>'鄉鎮市區'!T19</f>
        <v>76944</v>
      </c>
      <c r="U14" s="6">
        <f>'鄉鎮市區'!U19</f>
        <v>78581</v>
      </c>
      <c r="V14" s="6">
        <f>'鄉鎮市區'!V19</f>
        <v>80397</v>
      </c>
      <c r="W14" s="6">
        <f>'鄉鎮市區'!W19</f>
        <v>81643</v>
      </c>
      <c r="X14" s="6">
        <f>'鄉鎮市區'!X19</f>
        <v>82498</v>
      </c>
      <c r="Y14" s="6">
        <f>'鄉鎮市區'!Y19</f>
        <v>82604</v>
      </c>
      <c r="Z14" s="6">
        <f>'鄉鎮市區'!Z19</f>
        <v>83468</v>
      </c>
      <c r="AA14" s="6">
        <f>'鄉鎮市區'!AA19</f>
        <v>84443</v>
      </c>
      <c r="AB14" s="6">
        <f>'鄉鎮市區'!AB19</f>
        <v>85001</v>
      </c>
      <c r="AC14" s="6">
        <f>'鄉鎮市區'!AC19</f>
        <v>85656</v>
      </c>
      <c r="AD14" s="6">
        <f>'鄉鎮市區'!AD19</f>
        <v>86258</v>
      </c>
      <c r="AE14" s="6">
        <f>'鄉鎮市區'!AE19</f>
        <v>86589</v>
      </c>
      <c r="AF14" s="6">
        <f>'鄉鎮市區'!AF19</f>
        <v>86821</v>
      </c>
      <c r="AG14" s="6">
        <v>87683</v>
      </c>
      <c r="AH14" s="6">
        <v>88336</v>
      </c>
      <c r="AI14" s="6">
        <v>88637</v>
      </c>
      <c r="AJ14" s="6">
        <v>89075</v>
      </c>
      <c r="AK14" s="6">
        <v>87965</v>
      </c>
      <c r="AL14" s="6">
        <v>87231</v>
      </c>
      <c r="AM14" s="6">
        <v>86593</v>
      </c>
      <c r="AN14" s="6">
        <v>86361</v>
      </c>
      <c r="AO14" s="6">
        <v>86869</v>
      </c>
    </row>
    <row r="15" spans="1:41" ht="10.5" customHeight="1">
      <c r="A15" s="39" t="s">
        <v>863</v>
      </c>
      <c r="B15" s="58" t="s">
        <v>1076</v>
      </c>
      <c r="C15" s="6">
        <f>'鄉鎮市區'!C20</f>
        <v>52435</v>
      </c>
      <c r="D15" s="6">
        <f>'鄉鎮市區'!D20</f>
        <v>53606</v>
      </c>
      <c r="E15" s="6">
        <f>'鄉鎮市區'!E20</f>
        <v>54197</v>
      </c>
      <c r="F15" s="6">
        <f>'鄉鎮市區'!F20</f>
        <v>55145</v>
      </c>
      <c r="G15" s="6">
        <f>'鄉鎮市區'!G20</f>
        <v>55397</v>
      </c>
      <c r="H15" s="6">
        <f>'鄉鎮市區'!H20</f>
        <v>55791</v>
      </c>
      <c r="I15" s="6">
        <f>'鄉鎮市區'!I20</f>
        <v>56338</v>
      </c>
      <c r="J15" s="6">
        <f>'鄉鎮市區'!J20</f>
        <v>57123</v>
      </c>
      <c r="K15" s="6">
        <f>'鄉鎮市區'!K20</f>
        <v>58418</v>
      </c>
      <c r="L15" s="6">
        <f>'鄉鎮市區'!L20</f>
        <v>59939</v>
      </c>
      <c r="M15" s="6">
        <f>'鄉鎮市區'!M20</f>
        <v>61627</v>
      </c>
      <c r="N15" s="6">
        <f>'鄉鎮市區'!N20</f>
        <v>62993</v>
      </c>
      <c r="O15" s="6">
        <f>'鄉鎮市區'!O20</f>
        <v>64554</v>
      </c>
      <c r="P15" s="6">
        <f>'鄉鎮市區'!P20</f>
        <v>66361</v>
      </c>
      <c r="Q15" s="6">
        <f>'鄉鎮市區'!Q20</f>
        <v>69989</v>
      </c>
      <c r="R15" s="6">
        <f>'鄉鎮市區'!R20</f>
        <v>73462</v>
      </c>
      <c r="S15" s="6">
        <f>'鄉鎮市區'!S20</f>
        <v>76696</v>
      </c>
      <c r="T15" s="6">
        <f>'鄉鎮市區'!T20</f>
        <v>78770</v>
      </c>
      <c r="U15" s="6">
        <f>'鄉鎮市區'!U20</f>
        <v>80936</v>
      </c>
      <c r="V15" s="6">
        <f>'鄉鎮市區'!V20</f>
        <v>82880</v>
      </c>
      <c r="W15" s="6">
        <f>'鄉鎮市區'!W20</f>
        <v>84189</v>
      </c>
      <c r="X15" s="6">
        <f>'鄉鎮市區'!X20</f>
        <v>85185</v>
      </c>
      <c r="Y15" s="6">
        <f>'鄉鎮市區'!Y20</f>
        <v>85964</v>
      </c>
      <c r="Z15" s="6">
        <f>'鄉鎮市區'!Z20</f>
        <v>86958</v>
      </c>
      <c r="AA15" s="6">
        <f>'鄉鎮市區'!AA20</f>
        <v>88764</v>
      </c>
      <c r="AB15" s="6">
        <f>'鄉鎮市區'!AB20</f>
        <v>91395</v>
      </c>
      <c r="AC15" s="6">
        <f>'鄉鎮市區'!AC20</f>
        <v>95024</v>
      </c>
      <c r="AD15" s="6">
        <f>'鄉鎮市區'!AD20</f>
        <v>97967</v>
      </c>
      <c r="AE15" s="6">
        <f>'鄉鎮市區'!AE20</f>
        <v>100637</v>
      </c>
      <c r="AF15" s="6">
        <f>'鄉鎮市區'!AF20</f>
        <v>103450</v>
      </c>
      <c r="AG15" s="6">
        <v>105629</v>
      </c>
      <c r="AH15" s="6">
        <v>107794</v>
      </c>
      <c r="AI15" s="6">
        <v>110010</v>
      </c>
      <c r="AJ15" s="6">
        <v>111588</v>
      </c>
      <c r="AK15" s="6">
        <v>112708</v>
      </c>
      <c r="AL15" s="6">
        <v>114180</v>
      </c>
      <c r="AM15" s="6">
        <v>114926</v>
      </c>
      <c r="AN15" s="6">
        <v>115820</v>
      </c>
      <c r="AO15" s="6">
        <v>116478</v>
      </c>
    </row>
    <row r="16" spans="1:41" ht="10.5" customHeight="1">
      <c r="A16" s="39" t="s">
        <v>864</v>
      </c>
      <c r="B16" s="50" t="s">
        <v>1077</v>
      </c>
      <c r="C16" s="6">
        <f>'鄉鎮市區'!C21</f>
        <v>66589</v>
      </c>
      <c r="D16" s="6">
        <f>'鄉鎮市區'!D21</f>
        <v>68484</v>
      </c>
      <c r="E16" s="6">
        <f>'鄉鎮市區'!E21</f>
        <v>70083</v>
      </c>
      <c r="F16" s="6">
        <f>'鄉鎮市區'!F21</f>
        <v>71549</v>
      </c>
      <c r="G16" s="6">
        <f>'鄉鎮市區'!G21</f>
        <v>72881</v>
      </c>
      <c r="H16" s="6">
        <f>'鄉鎮市區'!H21</f>
        <v>74249</v>
      </c>
      <c r="I16" s="6">
        <f>'鄉鎮市區'!I21</f>
        <v>76060</v>
      </c>
      <c r="J16" s="6">
        <f>'鄉鎮市區'!J21</f>
        <v>78237</v>
      </c>
      <c r="K16" s="6">
        <f>'鄉鎮市區'!K21</f>
        <v>80094</v>
      </c>
      <c r="L16" s="6">
        <f>'鄉鎮市區'!L21</f>
        <v>82986</v>
      </c>
      <c r="M16" s="6">
        <f>'鄉鎮市區'!M21</f>
        <v>85980</v>
      </c>
      <c r="N16" s="6">
        <f>'鄉鎮市區'!N21</f>
        <v>88127</v>
      </c>
      <c r="O16" s="6">
        <f>'鄉鎮市區'!O21</f>
        <v>91642</v>
      </c>
      <c r="P16" s="6">
        <f>'鄉鎮市區'!P21</f>
        <v>94293</v>
      </c>
      <c r="Q16" s="6">
        <f>'鄉鎮市區'!Q21</f>
        <v>97254</v>
      </c>
      <c r="R16" s="6">
        <f>'鄉鎮市區'!R21</f>
        <v>101199</v>
      </c>
      <c r="S16" s="6">
        <f>'鄉鎮市區'!S21</f>
        <v>105780</v>
      </c>
      <c r="T16" s="6">
        <f>'鄉鎮市區'!T21</f>
        <v>108467</v>
      </c>
      <c r="U16" s="6">
        <f>'鄉鎮市區'!U21</f>
        <v>111882</v>
      </c>
      <c r="V16" s="6">
        <f>'鄉鎮市區'!V21</f>
        <v>116107</v>
      </c>
      <c r="W16" s="6">
        <f>'鄉鎮市區'!W21</f>
        <v>119533</v>
      </c>
      <c r="X16" s="6">
        <f>'鄉鎮市區'!X21</f>
        <v>121405</v>
      </c>
      <c r="Y16" s="6">
        <f>'鄉鎮市區'!Y21</f>
        <v>123646</v>
      </c>
      <c r="Z16" s="6">
        <f>'鄉鎮市區'!Z21</f>
        <v>126132</v>
      </c>
      <c r="AA16" s="6">
        <f>'鄉鎮市區'!AA21</f>
        <v>128087</v>
      </c>
      <c r="AB16" s="6">
        <f>'鄉鎮市區'!AB21</f>
        <v>129898</v>
      </c>
      <c r="AC16" s="6">
        <f>'鄉鎮市區'!AC21</f>
        <v>132101</v>
      </c>
      <c r="AD16" s="6">
        <f>'鄉鎮市區'!AD21</f>
        <v>135355</v>
      </c>
      <c r="AE16" s="6">
        <f>'鄉鎮市區'!AE21</f>
        <v>140156</v>
      </c>
      <c r="AF16" s="6">
        <f>'鄉鎮市區'!AF21</f>
        <v>143481</v>
      </c>
      <c r="AG16" s="6">
        <v>146756</v>
      </c>
      <c r="AH16" s="6">
        <v>150687</v>
      </c>
      <c r="AI16" s="6">
        <v>155241</v>
      </c>
      <c r="AJ16" s="6">
        <v>158953</v>
      </c>
      <c r="AK16" s="6">
        <v>162221</v>
      </c>
      <c r="AL16" s="6">
        <v>165765</v>
      </c>
      <c r="AM16" s="6">
        <v>169597</v>
      </c>
      <c r="AN16" s="6">
        <v>173502</v>
      </c>
      <c r="AO16" s="6">
        <v>178610</v>
      </c>
    </row>
    <row r="17" spans="1:41" ht="10.5" customHeight="1">
      <c r="A17" s="39" t="s">
        <v>857</v>
      </c>
      <c r="B17" s="51" t="s">
        <v>858</v>
      </c>
      <c r="C17" s="6">
        <f>'鄉鎮市區'!C17</f>
        <v>67996</v>
      </c>
      <c r="D17" s="6">
        <f>'鄉鎮市區'!D17</f>
        <v>72002</v>
      </c>
      <c r="E17" s="6">
        <f>'鄉鎮市區'!E17</f>
        <v>73130</v>
      </c>
      <c r="F17" s="6">
        <f>'鄉鎮市區'!F17</f>
        <v>75908</v>
      </c>
      <c r="G17" s="6">
        <f>'鄉鎮市區'!G17</f>
        <v>77067</v>
      </c>
      <c r="H17" s="6">
        <f>'鄉鎮市區'!H17</f>
        <v>79293</v>
      </c>
      <c r="I17" s="6">
        <f>'鄉鎮市區'!I17</f>
        <v>81015</v>
      </c>
      <c r="J17" s="6">
        <f>'鄉鎮市區'!J17</f>
        <v>85001</v>
      </c>
      <c r="K17" s="6">
        <f>'鄉鎮市區'!K17</f>
        <v>90198</v>
      </c>
      <c r="L17" s="6">
        <f>'鄉鎮市區'!L17</f>
        <v>93305</v>
      </c>
      <c r="M17" s="6">
        <f>'鄉鎮市區'!M17</f>
        <v>97261</v>
      </c>
      <c r="N17" s="6">
        <f>'鄉鎮市區'!N17</f>
        <v>102041</v>
      </c>
      <c r="O17" s="6">
        <f>'鄉鎮市區'!O17</f>
        <v>108489</v>
      </c>
      <c r="P17" s="6">
        <f>'鄉鎮市區'!P17</f>
        <v>112396</v>
      </c>
      <c r="Q17" s="6">
        <f>'鄉鎮市區'!Q17</f>
        <v>118939</v>
      </c>
      <c r="R17" s="6">
        <f>'鄉鎮市區'!R17</f>
        <v>127924</v>
      </c>
      <c r="S17" s="6">
        <f>'鄉鎮市區'!S17</f>
        <v>141470</v>
      </c>
      <c r="T17" s="6">
        <f>'鄉鎮市區'!T17</f>
        <v>147507</v>
      </c>
      <c r="U17" s="6">
        <f>'鄉鎮市區'!U17</f>
        <v>154976</v>
      </c>
      <c r="V17" s="6">
        <f>'鄉鎮市區'!V17</f>
        <v>161550</v>
      </c>
      <c r="W17" s="6">
        <f>'鄉鎮市區'!W17</f>
        <v>165143</v>
      </c>
      <c r="X17" s="6">
        <f>'鄉鎮市區'!X17</f>
        <v>167224</v>
      </c>
      <c r="Y17" s="6">
        <f>'鄉鎮市區'!Y17</f>
        <v>170765</v>
      </c>
      <c r="Z17" s="6">
        <f>'鄉鎮市區'!Z17</f>
        <v>173890</v>
      </c>
      <c r="AA17" s="6">
        <f>'鄉鎮市區'!AA17</f>
        <v>176130</v>
      </c>
      <c r="AB17" s="6">
        <f>'鄉鎮市區'!AB17</f>
        <v>178846</v>
      </c>
      <c r="AC17" s="6">
        <f>'鄉鎮市區'!AC17</f>
        <v>180993</v>
      </c>
      <c r="AD17" s="6">
        <f>'鄉鎮市區'!AD17</f>
        <v>183441</v>
      </c>
      <c r="AE17" s="6">
        <f>'鄉鎮市區'!AE17</f>
        <v>186979</v>
      </c>
      <c r="AF17" s="6">
        <f>'鄉鎮市區'!AF17</f>
        <v>189618</v>
      </c>
      <c r="AG17" s="6">
        <v>190679</v>
      </c>
      <c r="AH17" s="6">
        <v>192676</v>
      </c>
      <c r="AI17" s="6">
        <v>194200</v>
      </c>
      <c r="AJ17" s="6">
        <v>195140</v>
      </c>
      <c r="AK17" s="6">
        <v>196028</v>
      </c>
      <c r="AL17" s="6">
        <v>197749</v>
      </c>
      <c r="AM17" s="6">
        <v>199321</v>
      </c>
      <c r="AN17" s="6">
        <v>200535</v>
      </c>
      <c r="AO17" s="6">
        <v>203429</v>
      </c>
    </row>
    <row r="18" spans="1:41" ht="10.5" customHeight="1">
      <c r="A18" s="39" t="s">
        <v>865</v>
      </c>
      <c r="B18" s="49" t="s">
        <v>866</v>
      </c>
      <c r="C18" s="6">
        <f>'鄉鎮市區'!C22</f>
        <v>65763</v>
      </c>
      <c r="D18" s="6">
        <f>'鄉鎮市區'!D22</f>
        <v>64706</v>
      </c>
      <c r="E18" s="6">
        <f>'鄉鎮市區'!E22</f>
        <v>63136</v>
      </c>
      <c r="F18" s="6">
        <f>'鄉鎮市區'!F22</f>
        <v>61527</v>
      </c>
      <c r="G18" s="6">
        <f>'鄉鎮市區'!G22</f>
        <v>59819</v>
      </c>
      <c r="H18" s="6">
        <f>'鄉鎮市區'!H22</f>
        <v>58662</v>
      </c>
      <c r="I18" s="6">
        <f>'鄉鎮市區'!I22</f>
        <v>56837</v>
      </c>
      <c r="J18" s="6">
        <f>'鄉鎮市區'!J22</f>
        <v>54828</v>
      </c>
      <c r="K18" s="6">
        <f>'鄉鎮市區'!K22</f>
        <v>53964</v>
      </c>
      <c r="L18" s="6">
        <f>'鄉鎮市區'!L22</f>
        <v>53505</v>
      </c>
      <c r="M18" s="6">
        <f>'鄉鎮市區'!M22</f>
        <v>53174</v>
      </c>
      <c r="N18" s="6">
        <f>'鄉鎮市區'!N22</f>
        <v>52921</v>
      </c>
      <c r="O18" s="6">
        <f>'鄉鎮市區'!O22</f>
        <v>53135</v>
      </c>
      <c r="P18" s="6">
        <f>'鄉鎮市區'!P22</f>
        <v>52859</v>
      </c>
      <c r="Q18" s="6">
        <f>'鄉鎮市區'!Q22</f>
        <v>52630</v>
      </c>
      <c r="R18" s="6">
        <f>'鄉鎮市區'!R22</f>
        <v>51356</v>
      </c>
      <c r="S18" s="6">
        <f>'鄉鎮市區'!S22</f>
        <v>50085</v>
      </c>
      <c r="T18" s="6">
        <f>'鄉鎮市區'!T22</f>
        <v>49023</v>
      </c>
      <c r="U18" s="6">
        <f>'鄉鎮市區'!U22</f>
        <v>47825</v>
      </c>
      <c r="V18" s="6">
        <f>'鄉鎮市區'!V22</f>
        <v>47078</v>
      </c>
      <c r="W18" s="6">
        <f>'鄉鎮市區'!W22</f>
        <v>46515</v>
      </c>
      <c r="X18" s="6">
        <f>'鄉鎮市區'!X22</f>
        <v>46314</v>
      </c>
      <c r="Y18" s="6">
        <f>'鄉鎮市區'!Y22</f>
        <v>45804</v>
      </c>
      <c r="Z18" s="6">
        <f>'鄉鎮市區'!Z22</f>
        <v>45195</v>
      </c>
      <c r="AA18" s="6">
        <f>'鄉鎮市區'!AA22</f>
        <v>44397</v>
      </c>
      <c r="AB18" s="6">
        <f>'鄉鎮市區'!AB22</f>
        <v>43831</v>
      </c>
      <c r="AC18" s="6">
        <f>'鄉鎮市區'!AC22</f>
        <v>43526</v>
      </c>
      <c r="AD18" s="6">
        <f>'鄉鎮市區'!AD22</f>
        <v>43088</v>
      </c>
      <c r="AE18" s="6">
        <f>'鄉鎮市區'!AE22</f>
        <v>42713</v>
      </c>
      <c r="AF18" s="6">
        <f>'鄉鎮市區'!AF22</f>
        <v>42432</v>
      </c>
      <c r="AG18" s="6">
        <v>42031</v>
      </c>
      <c r="AH18" s="6">
        <v>41617</v>
      </c>
      <c r="AI18" s="6">
        <v>41490</v>
      </c>
      <c r="AJ18" s="6">
        <v>41315</v>
      </c>
      <c r="AK18" s="6">
        <v>40976</v>
      </c>
      <c r="AL18" s="6">
        <v>40600</v>
      </c>
      <c r="AM18" s="6">
        <v>40353</v>
      </c>
      <c r="AN18" s="6">
        <v>39982</v>
      </c>
      <c r="AO18" s="6">
        <v>39536</v>
      </c>
    </row>
    <row r="19" spans="1:41" ht="10.5" customHeight="1">
      <c r="A19" s="39" t="s">
        <v>853</v>
      </c>
      <c r="B19" s="49" t="s">
        <v>854</v>
      </c>
      <c r="C19" s="6">
        <f>'鄉鎮市區'!C15</f>
        <v>60398</v>
      </c>
      <c r="D19" s="6">
        <f>'鄉鎮市區'!D15</f>
        <v>69484</v>
      </c>
      <c r="E19" s="6">
        <f>'鄉鎮市區'!E15</f>
        <v>76565</v>
      </c>
      <c r="F19" s="6">
        <f>'鄉鎮市區'!F15</f>
        <v>84555</v>
      </c>
      <c r="G19" s="6">
        <f>'鄉鎮市區'!G15</f>
        <v>93477</v>
      </c>
      <c r="H19" s="6">
        <f>'鄉鎮市區'!H15</f>
        <v>102973</v>
      </c>
      <c r="I19" s="6">
        <f>'鄉鎮市區'!I15</f>
        <v>110796</v>
      </c>
      <c r="J19" s="6">
        <f>'鄉鎮市區'!J15</f>
        <v>120282</v>
      </c>
      <c r="K19" s="6">
        <f>'鄉鎮市區'!K15</f>
        <v>129424</v>
      </c>
      <c r="L19" s="6">
        <f>'鄉鎮市區'!L15</f>
        <v>136928</v>
      </c>
      <c r="M19" s="6">
        <f>'鄉鎮市區'!M15</f>
        <v>142348</v>
      </c>
      <c r="N19" s="6">
        <f>'鄉鎮市區'!N15</f>
        <v>148111</v>
      </c>
      <c r="O19" s="6">
        <f>'鄉鎮市區'!O15</f>
        <v>155814</v>
      </c>
      <c r="P19" s="6">
        <f>'鄉鎮市區'!P15</f>
        <v>171629</v>
      </c>
      <c r="Q19" s="6">
        <f>'鄉鎮市區'!Q15</f>
        <v>188170</v>
      </c>
      <c r="R19" s="6">
        <f>'鄉鎮市區'!R15</f>
        <v>202436</v>
      </c>
      <c r="S19" s="6">
        <f>'鄉鎮市區'!S15</f>
        <v>213169</v>
      </c>
      <c r="T19" s="6">
        <f>'鄉鎮市區'!T15</f>
        <v>219793</v>
      </c>
      <c r="U19" s="6">
        <f>'鄉鎮市區'!U15</f>
        <v>224897</v>
      </c>
      <c r="V19" s="6">
        <f>'鄉鎮市區'!V15</f>
        <v>230208</v>
      </c>
      <c r="W19" s="6">
        <f>'鄉鎮市區'!W15</f>
        <v>231938</v>
      </c>
      <c r="X19" s="6">
        <f>'鄉鎮市區'!X15</f>
        <v>234125</v>
      </c>
      <c r="Y19" s="6">
        <f>'鄉鎮市區'!Y15</f>
        <v>235729</v>
      </c>
      <c r="Z19" s="6">
        <f>'鄉鎮市區'!Z15</f>
        <v>236202</v>
      </c>
      <c r="AA19" s="6">
        <f>'鄉鎮市區'!AA15</f>
        <v>236345</v>
      </c>
      <c r="AB19" s="6">
        <f>'鄉鎮市區'!AB15</f>
        <v>237000</v>
      </c>
      <c r="AC19" s="6">
        <f>'鄉鎮市區'!AC15</f>
        <v>237443</v>
      </c>
      <c r="AD19" s="6">
        <f>'鄉鎮市區'!AD15</f>
        <v>238230</v>
      </c>
      <c r="AE19" s="6">
        <f>'鄉鎮市區'!AE15</f>
        <v>238897</v>
      </c>
      <c r="AF19" s="6">
        <f>'鄉鎮市區'!AF15</f>
        <v>238477</v>
      </c>
      <c r="AG19" s="6">
        <v>239156</v>
      </c>
      <c r="AH19" s="6">
        <v>239717</v>
      </c>
      <c r="AI19" s="6">
        <v>239258</v>
      </c>
      <c r="AJ19" s="6">
        <v>239270</v>
      </c>
      <c r="AK19" s="6">
        <v>238703</v>
      </c>
      <c r="AL19" s="6">
        <v>238500</v>
      </c>
      <c r="AM19" s="6">
        <v>238067</v>
      </c>
      <c r="AN19" s="6">
        <v>236901</v>
      </c>
      <c r="AO19" s="6">
        <v>237696</v>
      </c>
    </row>
    <row r="20" spans="1:41" ht="10.5" customHeight="1">
      <c r="A20" s="39" t="s">
        <v>855</v>
      </c>
      <c r="B20" s="49" t="s">
        <v>856</v>
      </c>
      <c r="C20" s="6">
        <f>'鄉鎮市區'!C16</f>
        <v>48568</v>
      </c>
      <c r="D20" s="6">
        <f>'鄉鎮市區'!D16</f>
        <v>52894</v>
      </c>
      <c r="E20" s="6">
        <f>'鄉鎮市區'!E16</f>
        <v>56795</v>
      </c>
      <c r="F20" s="6">
        <f>'鄉鎮市區'!F16</f>
        <v>60878</v>
      </c>
      <c r="G20" s="6">
        <f>'鄉鎮市區'!G16</f>
        <v>65757</v>
      </c>
      <c r="H20" s="6">
        <f>'鄉鎮市區'!H16</f>
        <v>71042</v>
      </c>
      <c r="I20" s="6">
        <f>'鄉鎮市區'!I16</f>
        <v>78074</v>
      </c>
      <c r="J20" s="6">
        <f>'鄉鎮市區'!J16</f>
        <v>88428</v>
      </c>
      <c r="K20" s="6">
        <f>'鄉鎮市區'!K16</f>
        <v>97874</v>
      </c>
      <c r="L20" s="6">
        <f>'鄉鎮市區'!L16</f>
        <v>104972</v>
      </c>
      <c r="M20" s="6">
        <f>'鄉鎮市區'!M16</f>
        <v>112560</v>
      </c>
      <c r="N20" s="6">
        <f>'鄉鎮市區'!N16</f>
        <v>119354</v>
      </c>
      <c r="O20" s="6">
        <f>'鄉鎮市區'!O16</f>
        <v>125890</v>
      </c>
      <c r="P20" s="6">
        <f>'鄉鎮市區'!P16</f>
        <v>131956</v>
      </c>
      <c r="Q20" s="6">
        <f>'鄉鎮市區'!Q16</f>
        <v>138727</v>
      </c>
      <c r="R20" s="6">
        <f>'鄉鎮市區'!R16</f>
        <v>146144</v>
      </c>
      <c r="S20" s="6">
        <f>'鄉鎮市區'!S16</f>
        <v>152384</v>
      </c>
      <c r="T20" s="6">
        <f>'鄉鎮市區'!T16</f>
        <v>155843</v>
      </c>
      <c r="U20" s="6">
        <f>'鄉鎮市區'!U16</f>
        <v>160516</v>
      </c>
      <c r="V20" s="6">
        <f>'鄉鎮市區'!V16</f>
        <v>165595</v>
      </c>
      <c r="W20" s="6">
        <f>'鄉鎮市區'!W16</f>
        <v>169316</v>
      </c>
      <c r="X20" s="6">
        <f>'鄉鎮市區'!X16</f>
        <v>173209</v>
      </c>
      <c r="Y20" s="6">
        <f>'鄉鎮市區'!Y16</f>
        <v>177232</v>
      </c>
      <c r="Z20" s="6">
        <f>'鄉鎮市區'!Z16</f>
        <v>181608</v>
      </c>
      <c r="AA20" s="6">
        <f>'鄉鎮市區'!AA16</f>
        <v>185796</v>
      </c>
      <c r="AB20" s="6">
        <f>'鄉鎮市區'!AB16</f>
        <v>189403</v>
      </c>
      <c r="AC20" s="6">
        <f>'鄉鎮市區'!AC16</f>
        <v>192066</v>
      </c>
      <c r="AD20" s="6">
        <f>'鄉鎮市區'!AD16</f>
        <v>194686</v>
      </c>
      <c r="AE20" s="6">
        <f>'鄉鎮市區'!AE16</f>
        <v>197043</v>
      </c>
      <c r="AF20" s="6">
        <f>'鄉鎮市區'!AF16</f>
        <v>197793</v>
      </c>
      <c r="AG20" s="6">
        <v>198373</v>
      </c>
      <c r="AH20" s="6">
        <v>199490</v>
      </c>
      <c r="AI20" s="6">
        <v>199426</v>
      </c>
      <c r="AJ20" s="6">
        <v>199750</v>
      </c>
      <c r="AK20" s="6">
        <v>200095</v>
      </c>
      <c r="AL20" s="6">
        <v>200702</v>
      </c>
      <c r="AM20" s="6">
        <v>201309</v>
      </c>
      <c r="AN20" s="6">
        <v>201332</v>
      </c>
      <c r="AO20" s="6">
        <v>201883</v>
      </c>
    </row>
    <row r="21" spans="1:41" ht="10.5" customHeight="1">
      <c r="A21" s="39" t="s">
        <v>867</v>
      </c>
      <c r="B21" s="49" t="s">
        <v>868</v>
      </c>
      <c r="C21" s="6">
        <f>'鄉鎮市區'!C23</f>
        <v>35644</v>
      </c>
      <c r="D21" s="6">
        <f>'鄉鎮市區'!D23</f>
        <v>36576</v>
      </c>
      <c r="E21" s="6">
        <f>'鄉鎮市區'!E23</f>
        <v>37211</v>
      </c>
      <c r="F21" s="6">
        <f>'鄉鎮市區'!F23</f>
        <v>38238</v>
      </c>
      <c r="G21" s="6">
        <f>'鄉鎮市區'!G23</f>
        <v>39188</v>
      </c>
      <c r="H21" s="6">
        <f>'鄉鎮市區'!H23</f>
        <v>40428</v>
      </c>
      <c r="I21" s="6">
        <f>'鄉鎮市區'!I23</f>
        <v>41800</v>
      </c>
      <c r="J21" s="6">
        <f>'鄉鎮市區'!J23</f>
        <v>43252</v>
      </c>
      <c r="K21" s="6">
        <f>'鄉鎮市區'!K23</f>
        <v>44712</v>
      </c>
      <c r="L21" s="6">
        <f>'鄉鎮市區'!L23</f>
        <v>47015</v>
      </c>
      <c r="M21" s="6">
        <f>'鄉鎮市區'!M23</f>
        <v>48796</v>
      </c>
      <c r="N21" s="6">
        <f>'鄉鎮市區'!N23</f>
        <v>50453</v>
      </c>
      <c r="O21" s="6">
        <f>'鄉鎮市區'!O23</f>
        <v>52480</v>
      </c>
      <c r="P21" s="6">
        <f>'鄉鎮市區'!P23</f>
        <v>54413</v>
      </c>
      <c r="Q21" s="6">
        <f>'鄉鎮市區'!Q23</f>
        <v>57017</v>
      </c>
      <c r="R21" s="6">
        <f>'鄉鎮市區'!R23</f>
        <v>59218</v>
      </c>
      <c r="S21" s="6">
        <f>'鄉鎮市區'!S23</f>
        <v>63647</v>
      </c>
      <c r="T21" s="6">
        <f>'鄉鎮市區'!T23</f>
        <v>65940</v>
      </c>
      <c r="U21" s="6">
        <f>'鄉鎮市區'!U23</f>
        <v>67977</v>
      </c>
      <c r="V21" s="6">
        <f>'鄉鎮市區'!V23</f>
        <v>69784</v>
      </c>
      <c r="W21" s="6">
        <f>'鄉鎮市區'!W23</f>
        <v>70649</v>
      </c>
      <c r="X21" s="6">
        <f>'鄉鎮市區'!X23</f>
        <v>71606</v>
      </c>
      <c r="Y21" s="6">
        <f>'鄉鎮市區'!Y23</f>
        <v>72911</v>
      </c>
      <c r="Z21" s="6">
        <f>'鄉鎮市區'!Z23</f>
        <v>74307</v>
      </c>
      <c r="AA21" s="6">
        <f>'鄉鎮市區'!AA23</f>
        <v>75609</v>
      </c>
      <c r="AB21" s="6">
        <f>'鄉鎮市區'!AB23</f>
        <v>76470</v>
      </c>
      <c r="AC21" s="6">
        <f>'鄉鎮市區'!AC23</f>
        <v>77329</v>
      </c>
      <c r="AD21" s="6">
        <f>'鄉鎮市區'!AD23</f>
        <v>77754</v>
      </c>
      <c r="AE21" s="6">
        <f>'鄉鎮市區'!AE23</f>
        <v>79149</v>
      </c>
      <c r="AF21" s="6">
        <f>'鄉鎮市區'!AF23</f>
        <v>79958</v>
      </c>
      <c r="AG21" s="6">
        <v>80518</v>
      </c>
      <c r="AH21" s="6">
        <v>81225</v>
      </c>
      <c r="AI21" s="6">
        <v>81744</v>
      </c>
      <c r="AJ21" s="6">
        <v>82255</v>
      </c>
      <c r="AK21" s="6">
        <v>82923</v>
      </c>
      <c r="AL21" s="6">
        <v>84134</v>
      </c>
      <c r="AM21" s="6">
        <v>84919</v>
      </c>
      <c r="AN21" s="6">
        <v>86329</v>
      </c>
      <c r="AO21" s="6">
        <v>88000</v>
      </c>
    </row>
    <row r="22" spans="1:41" ht="10.5" customHeight="1">
      <c r="A22" s="39" t="s">
        <v>869</v>
      </c>
      <c r="B22" s="50" t="s">
        <v>870</v>
      </c>
      <c r="C22" s="6">
        <f>'鄉鎮市區'!C24</f>
        <v>40576</v>
      </c>
      <c r="D22" s="6">
        <f>'鄉鎮市區'!D24</f>
        <v>41870</v>
      </c>
      <c r="E22" s="6">
        <f>'鄉鎮市區'!E24</f>
        <v>43074</v>
      </c>
      <c r="F22" s="6">
        <f>'鄉鎮市區'!F24</f>
        <v>44466</v>
      </c>
      <c r="G22" s="6">
        <f>'鄉鎮市區'!G24</f>
        <v>44915</v>
      </c>
      <c r="H22" s="6">
        <f>'鄉鎮市區'!H24</f>
        <v>45993</v>
      </c>
      <c r="I22" s="6">
        <f>'鄉鎮市區'!I24</f>
        <v>46569</v>
      </c>
      <c r="J22" s="6">
        <f>'鄉鎮市區'!J24</f>
        <v>48388</v>
      </c>
      <c r="K22" s="6">
        <f>'鄉鎮市區'!K24</f>
        <v>50420</v>
      </c>
      <c r="L22" s="6">
        <f>'鄉鎮市區'!L24</f>
        <v>51998</v>
      </c>
      <c r="M22" s="6">
        <f>'鄉鎮市區'!M24</f>
        <v>53658</v>
      </c>
      <c r="N22" s="6">
        <f>'鄉鎮市區'!N24</f>
        <v>55520</v>
      </c>
      <c r="O22" s="6">
        <f>'鄉鎮市區'!O24</f>
        <v>57295</v>
      </c>
      <c r="P22" s="6">
        <f>'鄉鎮市區'!P24</f>
        <v>58336</v>
      </c>
      <c r="Q22" s="6">
        <f>'鄉鎮市區'!Q24</f>
        <v>59550</v>
      </c>
      <c r="R22" s="6">
        <f>'鄉鎮市區'!R24</f>
        <v>59787</v>
      </c>
      <c r="S22" s="6">
        <f>'鄉鎮市區'!S24</f>
        <v>60763</v>
      </c>
      <c r="T22" s="6">
        <f>'鄉鎮市區'!T24</f>
        <v>61446</v>
      </c>
      <c r="U22" s="6">
        <f>'鄉鎮市區'!U24</f>
        <v>61913</v>
      </c>
      <c r="V22" s="6">
        <f>'鄉鎮市區'!V24</f>
        <v>62305</v>
      </c>
      <c r="W22" s="6">
        <f>'鄉鎮市區'!W24</f>
        <v>62783</v>
      </c>
      <c r="X22" s="6">
        <f>'鄉鎮市區'!X24</f>
        <v>63499</v>
      </c>
      <c r="Y22" s="6">
        <f>'鄉鎮市區'!Y24</f>
        <v>65649</v>
      </c>
      <c r="Z22" s="6">
        <f>'鄉鎮市區'!Z24</f>
        <v>67787</v>
      </c>
      <c r="AA22" s="6">
        <f>'鄉鎮市區'!AA24</f>
        <v>69741</v>
      </c>
      <c r="AB22" s="6">
        <f>'鄉鎮市區'!AB24</f>
        <v>72589</v>
      </c>
      <c r="AC22" s="6">
        <f>'鄉鎮市區'!AC24</f>
        <v>74422</v>
      </c>
      <c r="AD22" s="6">
        <f>'鄉鎮市區'!AD24</f>
        <v>75830</v>
      </c>
      <c r="AE22" s="6">
        <f>'鄉鎮市區'!AE24</f>
        <v>76491</v>
      </c>
      <c r="AF22" s="6">
        <f>'鄉鎮市區'!AF24</f>
        <v>76470</v>
      </c>
      <c r="AG22" s="6">
        <v>77057</v>
      </c>
      <c r="AH22" s="6">
        <v>77617</v>
      </c>
      <c r="AI22" s="6">
        <v>77939</v>
      </c>
      <c r="AJ22" s="6">
        <v>78370</v>
      </c>
      <c r="AK22" s="6">
        <v>78707</v>
      </c>
      <c r="AL22" s="6">
        <v>78817</v>
      </c>
      <c r="AM22" s="6">
        <v>78911</v>
      </c>
      <c r="AN22" s="6">
        <v>78708</v>
      </c>
      <c r="AO22" s="6">
        <v>78751</v>
      </c>
    </row>
    <row r="23" spans="1:41" ht="10.5" customHeight="1">
      <c r="A23" s="39" t="s">
        <v>871</v>
      </c>
      <c r="B23" s="50" t="s">
        <v>872</v>
      </c>
      <c r="C23" s="6">
        <f>'鄉鎮市區'!C25</f>
        <v>23986</v>
      </c>
      <c r="D23" s="6">
        <f>'鄉鎮市區'!D25</f>
        <v>24370</v>
      </c>
      <c r="E23" s="6">
        <f>'鄉鎮市區'!E25</f>
        <v>24535</v>
      </c>
      <c r="F23" s="6">
        <f>'鄉鎮市區'!F25</f>
        <v>25946</v>
      </c>
      <c r="G23" s="6">
        <f>'鄉鎮市區'!G25</f>
        <v>27240</v>
      </c>
      <c r="H23" s="6">
        <f>'鄉鎮市區'!H25</f>
        <v>28245</v>
      </c>
      <c r="I23" s="6">
        <f>'鄉鎮市區'!I25</f>
        <v>28818</v>
      </c>
      <c r="J23" s="6">
        <f>'鄉鎮市區'!J25</f>
        <v>29591</v>
      </c>
      <c r="K23" s="6">
        <f>'鄉鎮市區'!K25</f>
        <v>30738</v>
      </c>
      <c r="L23" s="6">
        <f>'鄉鎮市區'!L25</f>
        <v>32037</v>
      </c>
      <c r="M23" s="6">
        <f>'鄉鎮市區'!M25</f>
        <v>34125</v>
      </c>
      <c r="N23" s="6">
        <f>'鄉鎮市區'!N25</f>
        <v>35884</v>
      </c>
      <c r="O23" s="6">
        <f>'鄉鎮市區'!O25</f>
        <v>37640</v>
      </c>
      <c r="P23" s="6">
        <f>'鄉鎮市區'!P25</f>
        <v>38435</v>
      </c>
      <c r="Q23" s="6">
        <f>'鄉鎮市區'!Q25</f>
        <v>41214</v>
      </c>
      <c r="R23" s="6">
        <f>'鄉鎮市區'!R25</f>
        <v>45026</v>
      </c>
      <c r="S23" s="6">
        <f>'鄉鎮市區'!S25</f>
        <v>47066</v>
      </c>
      <c r="T23" s="6">
        <f>'鄉鎮市區'!T25</f>
        <v>48442</v>
      </c>
      <c r="U23" s="6">
        <f>'鄉鎮市區'!U25</f>
        <v>50118</v>
      </c>
      <c r="V23" s="6">
        <f>'鄉鎮市區'!V25</f>
        <v>51214</v>
      </c>
      <c r="W23" s="6">
        <f>'鄉鎮市區'!W25</f>
        <v>52651</v>
      </c>
      <c r="X23" s="6">
        <f>'鄉鎮市區'!X25</f>
        <v>53889</v>
      </c>
      <c r="Y23" s="6">
        <f>'鄉鎮市區'!Y25</f>
        <v>54848</v>
      </c>
      <c r="Z23" s="6">
        <f>'鄉鎮市區'!Z25</f>
        <v>56423</v>
      </c>
      <c r="AA23" s="6">
        <f>'鄉鎮市區'!AA25</f>
        <v>58777</v>
      </c>
      <c r="AB23" s="6">
        <f>'鄉鎮市區'!AB25</f>
        <v>62126</v>
      </c>
      <c r="AC23" s="6">
        <f>'鄉鎮市區'!AC25</f>
        <v>67127</v>
      </c>
      <c r="AD23" s="6">
        <f>'鄉鎮市區'!AD25</f>
        <v>72964</v>
      </c>
      <c r="AE23" s="6">
        <f>'鄉鎮市區'!AE25</f>
        <v>78462</v>
      </c>
      <c r="AF23" s="6">
        <f>'鄉鎮市區'!AF25</f>
        <v>83165</v>
      </c>
      <c r="AG23" s="6">
        <v>86628</v>
      </c>
      <c r="AH23" s="6">
        <v>89886</v>
      </c>
      <c r="AI23" s="6">
        <v>94108</v>
      </c>
      <c r="AJ23" s="6">
        <v>97645</v>
      </c>
      <c r="AK23" s="6">
        <v>100350</v>
      </c>
      <c r="AL23" s="6">
        <v>103219</v>
      </c>
      <c r="AM23" s="6">
        <v>106101</v>
      </c>
      <c r="AN23" s="6">
        <v>110081</v>
      </c>
      <c r="AO23" s="6">
        <v>115582</v>
      </c>
    </row>
    <row r="24" spans="1:41" ht="10.5" customHeight="1">
      <c r="A24" s="39" t="s">
        <v>873</v>
      </c>
      <c r="B24" s="50" t="s">
        <v>874</v>
      </c>
      <c r="C24" s="6">
        <f>'鄉鎮市區'!C26</f>
        <v>10620</v>
      </c>
      <c r="D24" s="6">
        <f>'鄉鎮市區'!D26</f>
        <v>10532</v>
      </c>
      <c r="E24" s="6">
        <f>'鄉鎮市區'!E26</f>
        <v>10855</v>
      </c>
      <c r="F24" s="6">
        <f>'鄉鎮市區'!F26</f>
        <v>11262</v>
      </c>
      <c r="G24" s="6">
        <f>'鄉鎮市區'!G26</f>
        <v>11803</v>
      </c>
      <c r="H24" s="6">
        <f>'鄉鎮市區'!H26</f>
        <v>11455</v>
      </c>
      <c r="I24" s="6">
        <f>'鄉鎮市區'!I26</f>
        <v>11601</v>
      </c>
      <c r="J24" s="6">
        <f>'鄉鎮市區'!J26</f>
        <v>12002</v>
      </c>
      <c r="K24" s="6">
        <f>'鄉鎮市區'!K26</f>
        <v>12416</v>
      </c>
      <c r="L24" s="6">
        <f>'鄉鎮市區'!L26</f>
        <v>12919</v>
      </c>
      <c r="M24" s="6">
        <f>'鄉鎮市區'!M26</f>
        <v>13409</v>
      </c>
      <c r="N24" s="6">
        <f>'鄉鎮市區'!N26</f>
        <v>14073</v>
      </c>
      <c r="O24" s="6">
        <f>'鄉鎮市區'!O26</f>
        <v>14929</v>
      </c>
      <c r="P24" s="6">
        <f>'鄉鎮市區'!P26</f>
        <v>15785</v>
      </c>
      <c r="Q24" s="6">
        <f>'鄉鎮市區'!Q26</f>
        <v>17560</v>
      </c>
      <c r="R24" s="6">
        <f>'鄉鎮市區'!R26</f>
        <v>18581</v>
      </c>
      <c r="S24" s="6">
        <f>'鄉鎮市區'!S26</f>
        <v>19456</v>
      </c>
      <c r="T24" s="6">
        <f>'鄉鎮市區'!T26</f>
        <v>19440</v>
      </c>
      <c r="U24" s="6">
        <f>'鄉鎮市區'!U26</f>
        <v>19816</v>
      </c>
      <c r="V24" s="6">
        <f>'鄉鎮市區'!V26</f>
        <v>20079</v>
      </c>
      <c r="W24" s="6">
        <f>'鄉鎮市區'!W26</f>
        <v>20264</v>
      </c>
      <c r="X24" s="6">
        <f>'鄉鎮市區'!X26</f>
        <v>20433</v>
      </c>
      <c r="Y24" s="6">
        <f>'鄉鎮市區'!Y26</f>
        <v>20745</v>
      </c>
      <c r="Z24" s="6">
        <f>'鄉鎮市區'!Z26</f>
        <v>21167</v>
      </c>
      <c r="AA24" s="6">
        <f>'鄉鎮市區'!AA26</f>
        <v>21412</v>
      </c>
      <c r="AB24" s="6">
        <f>'鄉鎮市區'!AB26</f>
        <v>21722</v>
      </c>
      <c r="AC24" s="6">
        <f>'鄉鎮市區'!AC26</f>
        <v>22301</v>
      </c>
      <c r="AD24" s="6">
        <f>'鄉鎮市區'!AD26</f>
        <v>22829</v>
      </c>
      <c r="AE24" s="6">
        <f>'鄉鎮市區'!AE26</f>
        <v>23108</v>
      </c>
      <c r="AF24" s="6">
        <f>'鄉鎮市區'!AF26</f>
        <v>23241</v>
      </c>
      <c r="AG24" s="6">
        <v>23531</v>
      </c>
      <c r="AH24" s="6">
        <v>23569</v>
      </c>
      <c r="AI24" s="6">
        <v>23622</v>
      </c>
      <c r="AJ24" s="6">
        <v>23636</v>
      </c>
      <c r="AK24" s="6">
        <v>23594</v>
      </c>
      <c r="AL24" s="6">
        <v>23683</v>
      </c>
      <c r="AM24" s="6">
        <v>23660</v>
      </c>
      <c r="AN24" s="6">
        <v>23634</v>
      </c>
      <c r="AO24" s="6">
        <v>23725</v>
      </c>
    </row>
    <row r="25" spans="1:41" ht="10.5" customHeight="1">
      <c r="A25" s="39" t="s">
        <v>875</v>
      </c>
      <c r="B25" s="50" t="s">
        <v>876</v>
      </c>
      <c r="C25" s="6">
        <f>'鄉鎮市區'!C27</f>
        <v>8944</v>
      </c>
      <c r="D25" s="6">
        <f>'鄉鎮市區'!D27</f>
        <v>8690</v>
      </c>
      <c r="E25" s="6">
        <f>'鄉鎮市區'!E27</f>
        <v>8312</v>
      </c>
      <c r="F25" s="6">
        <f>'鄉鎮市區'!F27</f>
        <v>7870</v>
      </c>
      <c r="G25" s="6">
        <f>'鄉鎮市區'!G27</f>
        <v>8343</v>
      </c>
      <c r="H25" s="6">
        <f>'鄉鎮市區'!H27</f>
        <v>7618</v>
      </c>
      <c r="I25" s="6">
        <f>'鄉鎮市區'!I27</f>
        <v>7291</v>
      </c>
      <c r="J25" s="6">
        <f>'鄉鎮市區'!J27</f>
        <v>7009</v>
      </c>
      <c r="K25" s="6">
        <f>'鄉鎮市區'!K27</f>
        <v>7054</v>
      </c>
      <c r="L25" s="6">
        <f>'鄉鎮市區'!L27</f>
        <v>7059</v>
      </c>
      <c r="M25" s="6">
        <f>'鄉鎮市區'!M27</f>
        <v>7065</v>
      </c>
      <c r="N25" s="6">
        <f>'鄉鎮市區'!N27</f>
        <v>7250</v>
      </c>
      <c r="O25" s="6">
        <f>'鄉鎮市區'!O27</f>
        <v>7674</v>
      </c>
      <c r="P25" s="6">
        <f>'鄉鎮市區'!P27</f>
        <v>7674</v>
      </c>
      <c r="Q25" s="6">
        <f>'鄉鎮市區'!Q27</f>
        <v>7691</v>
      </c>
      <c r="R25" s="6">
        <f>'鄉鎮市區'!R27</f>
        <v>7658</v>
      </c>
      <c r="S25" s="6">
        <f>'鄉鎮市區'!S27</f>
        <v>7537</v>
      </c>
      <c r="T25" s="6">
        <f>'鄉鎮市區'!T27</f>
        <v>7443</v>
      </c>
      <c r="U25" s="6">
        <f>'鄉鎮市區'!U27</f>
        <v>7266</v>
      </c>
      <c r="V25" s="6">
        <f>'鄉鎮市區'!V27</f>
        <v>7319</v>
      </c>
      <c r="W25" s="6">
        <f>'鄉鎮市區'!W27</f>
        <v>7612</v>
      </c>
      <c r="X25" s="6">
        <f>'鄉鎮市區'!X27</f>
        <v>7668</v>
      </c>
      <c r="Y25" s="6">
        <f>'鄉鎮市區'!Y27</f>
        <v>7700</v>
      </c>
      <c r="Z25" s="6">
        <f>'鄉鎮市區'!Z27</f>
        <v>7692</v>
      </c>
      <c r="AA25" s="6">
        <f>'鄉鎮市區'!AA27</f>
        <v>7782</v>
      </c>
      <c r="AB25" s="6">
        <f>'鄉鎮市區'!AB27</f>
        <v>7860</v>
      </c>
      <c r="AC25" s="6">
        <f>'鄉鎮市區'!AC27</f>
        <v>7846</v>
      </c>
      <c r="AD25" s="6">
        <f>'鄉鎮市區'!AD27</f>
        <v>7847</v>
      </c>
      <c r="AE25" s="6">
        <f>'鄉鎮市區'!AE27</f>
        <v>7973</v>
      </c>
      <c r="AF25" s="6">
        <f>'鄉鎮市區'!AF27</f>
        <v>7973</v>
      </c>
      <c r="AG25" s="6">
        <v>7887</v>
      </c>
      <c r="AH25" s="6">
        <v>7895</v>
      </c>
      <c r="AI25" s="6">
        <v>7848</v>
      </c>
      <c r="AJ25" s="6">
        <v>7864</v>
      </c>
      <c r="AK25" s="6">
        <v>7855</v>
      </c>
      <c r="AL25" s="6">
        <v>7736</v>
      </c>
      <c r="AM25" s="6">
        <v>7683</v>
      </c>
      <c r="AN25" s="6">
        <v>7731</v>
      </c>
      <c r="AO25" s="6">
        <v>7629</v>
      </c>
    </row>
    <row r="26" spans="1:41" ht="10.5" customHeight="1">
      <c r="A26" s="39" t="s">
        <v>877</v>
      </c>
      <c r="B26" s="50" t="s">
        <v>878</v>
      </c>
      <c r="C26" s="6">
        <f>'鄉鎮市區'!C28</f>
        <v>6729</v>
      </c>
      <c r="D26" s="6">
        <f>'鄉鎮市區'!D28</f>
        <v>5741</v>
      </c>
      <c r="E26" s="6">
        <f>'鄉鎮市區'!E28</f>
        <v>5606</v>
      </c>
      <c r="F26" s="6">
        <f>'鄉鎮市區'!F28</f>
        <v>7467</v>
      </c>
      <c r="G26" s="6">
        <f>'鄉鎮市區'!G28</f>
        <v>18504</v>
      </c>
      <c r="H26" s="6">
        <f>'鄉鎮市區'!H28</f>
        <v>8321</v>
      </c>
      <c r="I26" s="6">
        <f>'鄉鎮市區'!I28</f>
        <v>7794</v>
      </c>
      <c r="J26" s="6">
        <f>'鄉鎮市區'!J28</f>
        <v>6352</v>
      </c>
      <c r="K26" s="6">
        <f>'鄉鎮市區'!K28</f>
        <v>5836</v>
      </c>
      <c r="L26" s="6">
        <f>'鄉鎮市區'!L28</f>
        <v>5795</v>
      </c>
      <c r="M26" s="6">
        <f>'鄉鎮市區'!M28</f>
        <v>5763</v>
      </c>
      <c r="N26" s="6">
        <f>'鄉鎮市區'!N28</f>
        <v>5826</v>
      </c>
      <c r="O26" s="6">
        <f>'鄉鎮市區'!O28</f>
        <v>6108</v>
      </c>
      <c r="P26" s="6">
        <f>'鄉鎮市區'!P28</f>
        <v>6041</v>
      </c>
      <c r="Q26" s="6">
        <f>'鄉鎮市區'!Q28</f>
        <v>6000</v>
      </c>
      <c r="R26" s="6">
        <f>'鄉鎮市區'!R28</f>
        <v>6002</v>
      </c>
      <c r="S26" s="6">
        <f>'鄉鎮市區'!S28</f>
        <v>6008</v>
      </c>
      <c r="T26" s="6">
        <f>'鄉鎮市區'!T28</f>
        <v>6069</v>
      </c>
      <c r="U26" s="6">
        <f>'鄉鎮市區'!U28</f>
        <v>5996</v>
      </c>
      <c r="V26" s="6">
        <f>'鄉鎮市區'!V28</f>
        <v>5916</v>
      </c>
      <c r="W26" s="6">
        <f>'鄉鎮市區'!W28</f>
        <v>6071</v>
      </c>
      <c r="X26" s="6">
        <f>'鄉鎮市區'!X28</f>
        <v>6207</v>
      </c>
      <c r="Y26" s="6">
        <f>'鄉鎮市區'!Y28</f>
        <v>6194</v>
      </c>
      <c r="Z26" s="6">
        <f>'鄉鎮市區'!Z28</f>
        <v>6303</v>
      </c>
      <c r="AA26" s="6">
        <f>'鄉鎮市區'!AA28</f>
        <v>6735</v>
      </c>
      <c r="AB26" s="6">
        <f>'鄉鎮市區'!AB28</f>
        <v>6650</v>
      </c>
      <c r="AC26" s="6">
        <f>'鄉鎮市區'!AC28</f>
        <v>6607</v>
      </c>
      <c r="AD26" s="6">
        <f>'鄉鎮市區'!AD28</f>
        <v>6541</v>
      </c>
      <c r="AE26" s="6">
        <f>'鄉鎮市區'!AE28</f>
        <v>6549</v>
      </c>
      <c r="AF26" s="6">
        <f>'鄉鎮市區'!AF28</f>
        <v>6537</v>
      </c>
      <c r="AG26" s="6">
        <v>6533</v>
      </c>
      <c r="AH26" s="6">
        <v>6483</v>
      </c>
      <c r="AI26" s="6">
        <v>6460</v>
      </c>
      <c r="AJ26" s="6">
        <v>6455</v>
      </c>
      <c r="AK26" s="6">
        <v>6490</v>
      </c>
      <c r="AL26" s="6">
        <v>6538</v>
      </c>
      <c r="AM26" s="6">
        <v>6528</v>
      </c>
      <c r="AN26" s="6">
        <v>6612</v>
      </c>
      <c r="AO26" s="6">
        <v>6689</v>
      </c>
    </row>
    <row r="27" spans="1:41" ht="10.5" customHeight="1">
      <c r="A27" s="39" t="s">
        <v>879</v>
      </c>
      <c r="B27" s="50" t="s">
        <v>880</v>
      </c>
      <c r="C27" s="6">
        <f>'鄉鎮市區'!C29</f>
        <v>16600</v>
      </c>
      <c r="D27" s="6">
        <f>'鄉鎮市區'!D29</f>
        <v>16652</v>
      </c>
      <c r="E27" s="6">
        <f>'鄉鎮市區'!E29</f>
        <v>16742</v>
      </c>
      <c r="F27" s="6">
        <f>'鄉鎮市區'!F29</f>
        <v>16934</v>
      </c>
      <c r="G27" s="6">
        <f>'鄉鎮市區'!G29</f>
        <v>17006</v>
      </c>
      <c r="H27" s="6">
        <f>'鄉鎮市區'!H29</f>
        <v>16821</v>
      </c>
      <c r="I27" s="6">
        <f>'鄉鎮市區'!I29</f>
        <v>16623</v>
      </c>
      <c r="J27" s="6">
        <f>'鄉鎮市區'!J29</f>
        <v>16503</v>
      </c>
      <c r="K27" s="6">
        <f>'鄉鎮市區'!K29</f>
        <v>16641</v>
      </c>
      <c r="L27" s="6">
        <f>'鄉鎮市區'!L29</f>
        <v>16933</v>
      </c>
      <c r="M27" s="6">
        <f>'鄉鎮市區'!M29</f>
        <v>17234</v>
      </c>
      <c r="N27" s="6">
        <f>'鄉鎮市區'!N29</f>
        <v>17440</v>
      </c>
      <c r="O27" s="6">
        <f>'鄉鎮市區'!O29</f>
        <v>17959</v>
      </c>
      <c r="P27" s="6">
        <f>'鄉鎮市區'!P29</f>
        <v>18517</v>
      </c>
      <c r="Q27" s="6">
        <f>'鄉鎮市區'!Q29</f>
        <v>19176</v>
      </c>
      <c r="R27" s="6">
        <f>'鄉鎮市區'!R29</f>
        <v>20159</v>
      </c>
      <c r="S27" s="6">
        <f>'鄉鎮市區'!S29</f>
        <v>21459</v>
      </c>
      <c r="T27" s="6">
        <f>'鄉鎮市區'!T29</f>
        <v>22068</v>
      </c>
      <c r="U27" s="6">
        <f>'鄉鎮市區'!U29</f>
        <v>22384</v>
      </c>
      <c r="V27" s="6">
        <f>'鄉鎮市區'!V29</f>
        <v>22644</v>
      </c>
      <c r="W27" s="6">
        <f>'鄉鎮市區'!W29</f>
        <v>23027</v>
      </c>
      <c r="X27" s="6">
        <f>'鄉鎮市區'!X29</f>
        <v>23024</v>
      </c>
      <c r="Y27" s="6">
        <f>'鄉鎮市區'!Y29</f>
        <v>23224</v>
      </c>
      <c r="Z27" s="6">
        <f>'鄉鎮市區'!Z29</f>
        <v>23342</v>
      </c>
      <c r="AA27" s="6">
        <f>'鄉鎮市區'!AA29</f>
        <v>23566</v>
      </c>
      <c r="AB27" s="6">
        <f>'鄉鎮市區'!AB29</f>
        <v>23575</v>
      </c>
      <c r="AC27" s="6">
        <f>'鄉鎮市區'!AC29</f>
        <v>23613</v>
      </c>
      <c r="AD27" s="6">
        <f>'鄉鎮市區'!AD29</f>
        <v>23479</v>
      </c>
      <c r="AE27" s="6">
        <f>'鄉鎮市區'!AE29</f>
        <v>23369</v>
      </c>
      <c r="AF27" s="6">
        <f>'鄉鎮市區'!AF29</f>
        <v>23263</v>
      </c>
      <c r="AG27" s="6">
        <v>23319</v>
      </c>
      <c r="AH27" s="6">
        <v>23460</v>
      </c>
      <c r="AI27" s="6">
        <v>23464</v>
      </c>
      <c r="AJ27" s="6">
        <v>23480</v>
      </c>
      <c r="AK27" s="6">
        <v>23487</v>
      </c>
      <c r="AL27" s="6">
        <v>23369</v>
      </c>
      <c r="AM27" s="6">
        <v>23200</v>
      </c>
      <c r="AN27" s="6">
        <v>22978</v>
      </c>
      <c r="AO27" s="6">
        <v>22768</v>
      </c>
    </row>
    <row r="28" spans="1:41" ht="10.5" customHeight="1">
      <c r="A28" s="39" t="s">
        <v>881</v>
      </c>
      <c r="B28" s="50" t="s">
        <v>882</v>
      </c>
      <c r="C28" s="6">
        <f>'鄉鎮市區'!C30</f>
        <v>10480</v>
      </c>
      <c r="D28" s="6">
        <f>'鄉鎮市區'!D30</f>
        <v>10233</v>
      </c>
      <c r="E28" s="6">
        <f>'鄉鎮市區'!E30</f>
        <v>10222</v>
      </c>
      <c r="F28" s="6">
        <f>'鄉鎮市區'!F30</f>
        <v>10022</v>
      </c>
      <c r="G28" s="6">
        <f>'鄉鎮市區'!G30</f>
        <v>10029</v>
      </c>
      <c r="H28" s="6">
        <f>'鄉鎮市區'!H30</f>
        <v>9951</v>
      </c>
      <c r="I28" s="6">
        <f>'鄉鎮市區'!I30</f>
        <v>9697</v>
      </c>
      <c r="J28" s="6">
        <f>'鄉鎮市區'!J30</f>
        <v>9464</v>
      </c>
      <c r="K28" s="6">
        <f>'鄉鎮市區'!K30</f>
        <v>9502</v>
      </c>
      <c r="L28" s="6">
        <f>'鄉鎮市區'!L30</f>
        <v>9458</v>
      </c>
      <c r="M28" s="6">
        <f>'鄉鎮市區'!M30</f>
        <v>9452</v>
      </c>
      <c r="N28" s="6">
        <f>'鄉鎮市區'!N30</f>
        <v>9860</v>
      </c>
      <c r="O28" s="6">
        <f>'鄉鎮市區'!O30</f>
        <v>9952</v>
      </c>
      <c r="P28" s="6">
        <f>'鄉鎮市區'!P30</f>
        <v>9870</v>
      </c>
      <c r="Q28" s="6">
        <f>'鄉鎮市區'!Q30</f>
        <v>9915</v>
      </c>
      <c r="R28" s="6">
        <f>'鄉鎮市區'!R30</f>
        <v>9984</v>
      </c>
      <c r="S28" s="6">
        <f>'鄉鎮市區'!S30</f>
        <v>10034</v>
      </c>
      <c r="T28" s="6">
        <f>'鄉鎮市區'!T30</f>
        <v>10265</v>
      </c>
      <c r="U28" s="6">
        <f>'鄉鎮市區'!U30</f>
        <v>10860</v>
      </c>
      <c r="V28" s="6">
        <f>'鄉鎮市區'!V30</f>
        <v>10859</v>
      </c>
      <c r="W28" s="6">
        <f>'鄉鎮市區'!W30</f>
        <v>11158</v>
      </c>
      <c r="X28" s="6">
        <f>'鄉鎮市區'!X30</f>
        <v>11381</v>
      </c>
      <c r="Y28" s="6">
        <f>'鄉鎮市區'!Y30</f>
        <v>11306</v>
      </c>
      <c r="Z28" s="6">
        <f>'鄉鎮市區'!Z30</f>
        <v>11311</v>
      </c>
      <c r="AA28" s="6">
        <f>'鄉鎮市區'!AA30</f>
        <v>11626</v>
      </c>
      <c r="AB28" s="6">
        <f>'鄉鎮市區'!AB30</f>
        <v>11703</v>
      </c>
      <c r="AC28" s="6">
        <f>'鄉鎮市區'!AC30</f>
        <v>11857</v>
      </c>
      <c r="AD28" s="6">
        <f>'鄉鎮市區'!AD30</f>
        <v>12023</v>
      </c>
      <c r="AE28" s="6">
        <f>'鄉鎮市區'!AE30</f>
        <v>12380</v>
      </c>
      <c r="AF28" s="6">
        <f>'鄉鎮市區'!AF30</f>
        <v>12700</v>
      </c>
      <c r="AG28" s="6">
        <v>12841</v>
      </c>
      <c r="AH28" s="6">
        <v>12798</v>
      </c>
      <c r="AI28" s="6">
        <v>12794</v>
      </c>
      <c r="AJ28" s="6">
        <v>12733</v>
      </c>
      <c r="AK28" s="6">
        <v>12641</v>
      </c>
      <c r="AL28" s="6">
        <v>12496</v>
      </c>
      <c r="AM28" s="6">
        <v>12286</v>
      </c>
      <c r="AN28" s="6">
        <v>12115</v>
      </c>
      <c r="AO28" s="6">
        <v>11834</v>
      </c>
    </row>
    <row r="29" spans="1:41" ht="10.5" customHeight="1">
      <c r="A29" s="39" t="s">
        <v>883</v>
      </c>
      <c r="B29" s="49" t="s">
        <v>884</v>
      </c>
      <c r="C29" s="6">
        <f>'鄉鎮市區'!C31</f>
        <v>14860</v>
      </c>
      <c r="D29" s="6">
        <f>'鄉鎮市區'!D31</f>
        <v>15238</v>
      </c>
      <c r="E29" s="6">
        <f>'鄉鎮市區'!E31</f>
        <v>15551</v>
      </c>
      <c r="F29" s="6">
        <f>'鄉鎮市區'!F31</f>
        <v>15774</v>
      </c>
      <c r="G29" s="6">
        <f>'鄉鎮市區'!G31</f>
        <v>16143</v>
      </c>
      <c r="H29" s="6">
        <f>'鄉鎮市區'!H31</f>
        <v>16350</v>
      </c>
      <c r="I29" s="6">
        <f>'鄉鎮市區'!I31</f>
        <v>16393</v>
      </c>
      <c r="J29" s="6">
        <f>'鄉鎮市區'!J31</f>
        <v>16557</v>
      </c>
      <c r="K29" s="6">
        <f>'鄉鎮市區'!K31</f>
        <v>17059</v>
      </c>
      <c r="L29" s="6">
        <f>'鄉鎮市區'!L31</f>
        <v>17357</v>
      </c>
      <c r="M29" s="6">
        <f>'鄉鎮市區'!M31</f>
        <v>17648</v>
      </c>
      <c r="N29" s="6">
        <f>'鄉鎮市區'!N31</f>
        <v>18005</v>
      </c>
      <c r="O29" s="6">
        <f>'鄉鎮市區'!O31</f>
        <v>19667</v>
      </c>
      <c r="P29" s="6">
        <f>'鄉鎮市區'!P31</f>
        <v>20844</v>
      </c>
      <c r="Q29" s="6">
        <f>'鄉鎮市區'!Q31</f>
        <v>22302</v>
      </c>
      <c r="R29" s="6">
        <f>'鄉鎮市區'!R31</f>
        <v>24119</v>
      </c>
      <c r="S29" s="6">
        <f>'鄉鎮市區'!S31</f>
        <v>25470</v>
      </c>
      <c r="T29" s="6">
        <f>'鄉鎮市區'!T31</f>
        <v>26294</v>
      </c>
      <c r="U29" s="6">
        <f>'鄉鎮市區'!U31</f>
        <v>27576</v>
      </c>
      <c r="V29" s="6">
        <f>'鄉鎮市區'!V31</f>
        <v>28519</v>
      </c>
      <c r="W29" s="6">
        <f>'鄉鎮市區'!W31</f>
        <v>29624</v>
      </c>
      <c r="X29" s="6">
        <f>'鄉鎮市區'!X31</f>
        <v>30366</v>
      </c>
      <c r="Y29" s="6">
        <f>'鄉鎮市區'!Y31</f>
        <v>30955</v>
      </c>
      <c r="Z29" s="6">
        <f>'鄉鎮市區'!Z31</f>
        <v>31453</v>
      </c>
      <c r="AA29" s="6">
        <f>'鄉鎮市區'!AA31</f>
        <v>31989</v>
      </c>
      <c r="AB29" s="6">
        <f>'鄉鎮市區'!AB31</f>
        <v>32470</v>
      </c>
      <c r="AC29" s="6">
        <f>'鄉鎮市區'!AC31</f>
        <v>32738</v>
      </c>
      <c r="AD29" s="6">
        <f>'鄉鎮市區'!AD31</f>
        <v>33231</v>
      </c>
      <c r="AE29" s="6">
        <f>'鄉鎮市區'!AE31</f>
        <v>33958</v>
      </c>
      <c r="AF29" s="6">
        <f>'鄉鎮市區'!AF31</f>
        <v>34791</v>
      </c>
      <c r="AG29" s="6">
        <v>35423</v>
      </c>
      <c r="AH29" s="6">
        <v>35721</v>
      </c>
      <c r="AI29" s="6">
        <v>36201</v>
      </c>
      <c r="AJ29" s="6">
        <v>37187</v>
      </c>
      <c r="AK29" s="6">
        <v>37678</v>
      </c>
      <c r="AL29" s="6">
        <v>38167</v>
      </c>
      <c r="AM29" s="6">
        <v>38493</v>
      </c>
      <c r="AN29" s="6">
        <v>38906</v>
      </c>
      <c r="AO29" s="6">
        <v>39531</v>
      </c>
    </row>
    <row r="30" spans="1:41" ht="10.5" customHeight="1">
      <c r="A30" s="39" t="s">
        <v>885</v>
      </c>
      <c r="B30" s="50" t="s">
        <v>886</v>
      </c>
      <c r="C30" s="6">
        <f>'鄉鎮市區'!C32</f>
        <v>10481</v>
      </c>
      <c r="D30" s="6">
        <f>'鄉鎮市區'!D32</f>
        <v>9898</v>
      </c>
      <c r="E30" s="6">
        <f>'鄉鎮市區'!E32</f>
        <v>9500</v>
      </c>
      <c r="F30" s="6">
        <f>'鄉鎮市區'!F32</f>
        <v>9026</v>
      </c>
      <c r="G30" s="6">
        <f>'鄉鎮市區'!G32</f>
        <v>8567</v>
      </c>
      <c r="H30" s="6">
        <f>'鄉鎮市區'!H32</f>
        <v>8162</v>
      </c>
      <c r="I30" s="6">
        <f>'鄉鎮市區'!I32</f>
        <v>7707</v>
      </c>
      <c r="J30" s="6">
        <f>'鄉鎮市區'!J32</f>
        <v>7330</v>
      </c>
      <c r="K30" s="6">
        <f>'鄉鎮市區'!K32</f>
        <v>7577</v>
      </c>
      <c r="L30" s="6">
        <f>'鄉鎮市區'!L32</f>
        <v>7103</v>
      </c>
      <c r="M30" s="6">
        <f>'鄉鎮市區'!M32</f>
        <v>6969</v>
      </c>
      <c r="N30" s="6">
        <f>'鄉鎮市區'!N32</f>
        <v>6925</v>
      </c>
      <c r="O30" s="6">
        <f>'鄉鎮市區'!O32</f>
        <v>7236</v>
      </c>
      <c r="P30" s="6">
        <f>'鄉鎮市區'!P32</f>
        <v>6855</v>
      </c>
      <c r="Q30" s="6">
        <f>'鄉鎮市區'!Q32</f>
        <v>6608</v>
      </c>
      <c r="R30" s="6">
        <f>'鄉鎮市區'!R32</f>
        <v>6339</v>
      </c>
      <c r="S30" s="6">
        <f>'鄉鎮市區'!S32</f>
        <v>6400</v>
      </c>
      <c r="T30" s="6">
        <f>'鄉鎮市區'!T32</f>
        <v>6227</v>
      </c>
      <c r="U30" s="6">
        <f>'鄉鎮市區'!U32</f>
        <v>5961</v>
      </c>
      <c r="V30" s="6">
        <f>'鄉鎮市區'!V32</f>
        <v>5793</v>
      </c>
      <c r="W30" s="6">
        <f>'鄉鎮市區'!W32</f>
        <v>6257</v>
      </c>
      <c r="X30" s="6">
        <f>'鄉鎮市區'!X32</f>
        <v>6029</v>
      </c>
      <c r="Y30" s="6">
        <f>'鄉鎮市區'!Y32</f>
        <v>5845</v>
      </c>
      <c r="Z30" s="6">
        <f>'鄉鎮市區'!Z32</f>
        <v>5789</v>
      </c>
      <c r="AA30" s="6">
        <f>'鄉鎮市區'!AA32</f>
        <v>6313</v>
      </c>
      <c r="AB30" s="6">
        <f>'鄉鎮市區'!AB32</f>
        <v>5855</v>
      </c>
      <c r="AC30" s="6">
        <f>'鄉鎮市區'!AC32</f>
        <v>5627</v>
      </c>
      <c r="AD30" s="6">
        <f>'鄉鎮市區'!AD32</f>
        <v>5520</v>
      </c>
      <c r="AE30" s="6">
        <f>'鄉鎮市區'!AE32</f>
        <v>5447</v>
      </c>
      <c r="AF30" s="6">
        <f>'鄉鎮市區'!AF32</f>
        <v>5344</v>
      </c>
      <c r="AG30" s="6">
        <v>5197</v>
      </c>
      <c r="AH30" s="6">
        <v>5109</v>
      </c>
      <c r="AI30" s="6">
        <v>5002</v>
      </c>
      <c r="AJ30" s="6">
        <v>4954</v>
      </c>
      <c r="AK30" s="6">
        <v>4874</v>
      </c>
      <c r="AL30" s="6">
        <v>4778</v>
      </c>
      <c r="AM30" s="6">
        <v>4719</v>
      </c>
      <c r="AN30" s="6">
        <v>4666</v>
      </c>
      <c r="AO30" s="6">
        <v>4546</v>
      </c>
    </row>
    <row r="31" spans="1:41" ht="10.5" customHeight="1">
      <c r="A31" s="39" t="s">
        <v>887</v>
      </c>
      <c r="B31" s="50" t="s">
        <v>888</v>
      </c>
      <c r="C31" s="6">
        <f>'鄉鎮市區'!C33</f>
        <v>16239</v>
      </c>
      <c r="D31" s="6">
        <f>'鄉鎮市區'!D33</f>
        <v>15841</v>
      </c>
      <c r="E31" s="6">
        <f>'鄉鎮市區'!E33</f>
        <v>15372</v>
      </c>
      <c r="F31" s="6">
        <f>'鄉鎮市區'!F33</f>
        <v>14767</v>
      </c>
      <c r="G31" s="6">
        <f>'鄉鎮市區'!G33</f>
        <v>15089</v>
      </c>
      <c r="H31" s="6">
        <f>'鄉鎮市區'!H33</f>
        <v>14325</v>
      </c>
      <c r="I31" s="6">
        <f>'鄉鎮市區'!I33</f>
        <v>13595</v>
      </c>
      <c r="J31" s="6">
        <f>'鄉鎮市區'!J33</f>
        <v>13055</v>
      </c>
      <c r="K31" s="6">
        <f>'鄉鎮市區'!K33</f>
        <v>12815</v>
      </c>
      <c r="L31" s="6">
        <f>'鄉鎮市區'!L33</f>
        <v>12399</v>
      </c>
      <c r="M31" s="6">
        <f>'鄉鎮市區'!M33</f>
        <v>12145</v>
      </c>
      <c r="N31" s="6">
        <f>'鄉鎮市區'!N33</f>
        <v>12051</v>
      </c>
      <c r="O31" s="6">
        <f>'鄉鎮市區'!O33</f>
        <v>12075</v>
      </c>
      <c r="P31" s="6">
        <f>'鄉鎮市區'!P33</f>
        <v>11359</v>
      </c>
      <c r="Q31" s="6">
        <f>'鄉鎮市區'!Q33</f>
        <v>11026</v>
      </c>
      <c r="R31" s="6">
        <f>'鄉鎮市區'!R33</f>
        <v>10721</v>
      </c>
      <c r="S31" s="6">
        <f>'鄉鎮市區'!S33</f>
        <v>10951</v>
      </c>
      <c r="T31" s="6">
        <f>'鄉鎮市區'!T33</f>
        <v>10446</v>
      </c>
      <c r="U31" s="6">
        <f>'鄉鎮市區'!U33</f>
        <v>10181</v>
      </c>
      <c r="V31" s="6">
        <f>'鄉鎮市區'!V33</f>
        <v>9976</v>
      </c>
      <c r="W31" s="6">
        <f>'鄉鎮市區'!W33</f>
        <v>10483</v>
      </c>
      <c r="X31" s="6">
        <f>'鄉鎮市區'!X33</f>
        <v>10237</v>
      </c>
      <c r="Y31" s="6">
        <f>'鄉鎮市區'!Y33</f>
        <v>10061</v>
      </c>
      <c r="Z31" s="6">
        <f>'鄉鎮市區'!Z33</f>
        <v>9983</v>
      </c>
      <c r="AA31" s="6">
        <f>'鄉鎮市區'!AA33</f>
        <v>10371</v>
      </c>
      <c r="AB31" s="6">
        <f>'鄉鎮市區'!AB33</f>
        <v>9986</v>
      </c>
      <c r="AC31" s="6">
        <f>'鄉鎮市區'!AC33</f>
        <v>9963</v>
      </c>
      <c r="AD31" s="6">
        <f>'鄉鎮市區'!AD33</f>
        <v>9877</v>
      </c>
      <c r="AE31" s="6">
        <f>'鄉鎮市區'!AE33</f>
        <v>9832</v>
      </c>
      <c r="AF31" s="6">
        <f>'鄉鎮市區'!AF33</f>
        <v>9729</v>
      </c>
      <c r="AG31" s="6">
        <v>9555</v>
      </c>
      <c r="AH31" s="6">
        <v>9465</v>
      </c>
      <c r="AI31" s="6">
        <v>9412</v>
      </c>
      <c r="AJ31" s="6">
        <v>9450</v>
      </c>
      <c r="AK31" s="6">
        <v>9245</v>
      </c>
      <c r="AL31" s="6">
        <v>9074</v>
      </c>
      <c r="AM31" s="6">
        <v>8939</v>
      </c>
      <c r="AN31" s="6">
        <v>8860</v>
      </c>
      <c r="AO31" s="6">
        <v>8665</v>
      </c>
    </row>
    <row r="32" spans="1:41" ht="10.5" customHeight="1">
      <c r="A32" s="39" t="s">
        <v>889</v>
      </c>
      <c r="B32" s="50" t="s">
        <v>890</v>
      </c>
      <c r="C32" s="6">
        <f>'鄉鎮市區'!C34</f>
        <v>17180</v>
      </c>
      <c r="D32" s="6">
        <f>'鄉鎮市區'!D34</f>
        <v>16960</v>
      </c>
      <c r="E32" s="6">
        <f>'鄉鎮市區'!E34</f>
        <v>16408</v>
      </c>
      <c r="F32" s="6">
        <f>'鄉鎮市區'!F34</f>
        <v>16082</v>
      </c>
      <c r="G32" s="6">
        <f>'鄉鎮市區'!G34</f>
        <v>16254</v>
      </c>
      <c r="H32" s="6">
        <f>'鄉鎮市區'!H34</f>
        <v>15659</v>
      </c>
      <c r="I32" s="6">
        <f>'鄉鎮市區'!I34</f>
        <v>15024</v>
      </c>
      <c r="J32" s="6">
        <f>'鄉鎮市區'!J34</f>
        <v>14585</v>
      </c>
      <c r="K32" s="6">
        <f>'鄉鎮市區'!K34</f>
        <v>14380</v>
      </c>
      <c r="L32" s="6">
        <f>'鄉鎮市區'!L34</f>
        <v>14209</v>
      </c>
      <c r="M32" s="6">
        <f>'鄉鎮市區'!M34</f>
        <v>14166</v>
      </c>
      <c r="N32" s="6">
        <f>'鄉鎮市區'!N34</f>
        <v>14289</v>
      </c>
      <c r="O32" s="6">
        <f>'鄉鎮市區'!O34</f>
        <v>14293</v>
      </c>
      <c r="P32" s="6">
        <f>'鄉鎮市區'!P34</f>
        <v>14129</v>
      </c>
      <c r="Q32" s="6">
        <f>'鄉鎮市區'!Q34</f>
        <v>13897</v>
      </c>
      <c r="R32" s="6">
        <f>'鄉鎮市區'!R34</f>
        <v>13848</v>
      </c>
      <c r="S32" s="6">
        <f>'鄉鎮市區'!S34</f>
        <v>13715</v>
      </c>
      <c r="T32" s="6">
        <f>'鄉鎮市區'!T34</f>
        <v>13616</v>
      </c>
      <c r="U32" s="6">
        <f>'鄉鎮市區'!U34</f>
        <v>13704</v>
      </c>
      <c r="V32" s="6">
        <f>'鄉鎮市區'!V34</f>
        <v>13550</v>
      </c>
      <c r="W32" s="6">
        <f>'鄉鎮市區'!W34</f>
        <v>13784</v>
      </c>
      <c r="X32" s="6">
        <f>'鄉鎮市區'!X34</f>
        <v>14439</v>
      </c>
      <c r="Y32" s="6">
        <f>'鄉鎮市區'!Y34</f>
        <v>14077</v>
      </c>
      <c r="Z32" s="6">
        <f>'鄉鎮市區'!Z34</f>
        <v>14091</v>
      </c>
      <c r="AA32" s="6">
        <f>'鄉鎮市區'!AA34</f>
        <v>14255</v>
      </c>
      <c r="AB32" s="6">
        <f>'鄉鎮市區'!AB34</f>
        <v>14006</v>
      </c>
      <c r="AC32" s="6">
        <f>'鄉鎮市區'!AC34</f>
        <v>14032</v>
      </c>
      <c r="AD32" s="6">
        <f>'鄉鎮市區'!AD34</f>
        <v>13970</v>
      </c>
      <c r="AE32" s="6">
        <f>'鄉鎮市區'!AE34</f>
        <v>13876</v>
      </c>
      <c r="AF32" s="6">
        <f>'鄉鎮市區'!AF34</f>
        <v>13776</v>
      </c>
      <c r="AG32" s="6">
        <v>13538</v>
      </c>
      <c r="AH32" s="6">
        <v>13412</v>
      </c>
      <c r="AI32" s="6">
        <v>13306</v>
      </c>
      <c r="AJ32" s="6">
        <v>13115</v>
      </c>
      <c r="AK32" s="6">
        <v>12860</v>
      </c>
      <c r="AL32" s="6">
        <v>12706</v>
      </c>
      <c r="AM32" s="6">
        <v>12552</v>
      </c>
      <c r="AN32" s="6">
        <v>12301</v>
      </c>
      <c r="AO32" s="6">
        <v>12033</v>
      </c>
    </row>
    <row r="33" spans="1:41" ht="10.5" customHeight="1">
      <c r="A33" s="39" t="s">
        <v>891</v>
      </c>
      <c r="B33" s="50" t="s">
        <v>892</v>
      </c>
      <c r="C33" s="6">
        <f>'鄉鎮市區'!C35</f>
        <v>19564</v>
      </c>
      <c r="D33" s="6">
        <f>'鄉鎮市區'!D35</f>
        <v>19478</v>
      </c>
      <c r="E33" s="6">
        <f>'鄉鎮市區'!E35</f>
        <v>19505</v>
      </c>
      <c r="F33" s="6">
        <f>'鄉鎮市區'!F35</f>
        <v>19376</v>
      </c>
      <c r="G33" s="6">
        <f>'鄉鎮市區'!G35</f>
        <v>19272</v>
      </c>
      <c r="H33" s="6">
        <f>'鄉鎮市區'!H35</f>
        <v>19156</v>
      </c>
      <c r="I33" s="6">
        <f>'鄉鎮市區'!I35</f>
        <v>18813</v>
      </c>
      <c r="J33" s="6">
        <f>'鄉鎮市區'!J35</f>
        <v>18726</v>
      </c>
      <c r="K33" s="6">
        <f>'鄉鎮市區'!K35</f>
        <v>18621</v>
      </c>
      <c r="L33" s="6">
        <f>'鄉鎮市區'!L35</f>
        <v>18728</v>
      </c>
      <c r="M33" s="6">
        <f>'鄉鎮市區'!M35</f>
        <v>18751</v>
      </c>
      <c r="N33" s="6">
        <f>'鄉鎮市區'!N35</f>
        <v>18912</v>
      </c>
      <c r="O33" s="6">
        <f>'鄉鎮市區'!O35</f>
        <v>19457</v>
      </c>
      <c r="P33" s="6">
        <f>'鄉鎮市區'!P35</f>
        <v>19466</v>
      </c>
      <c r="Q33" s="6">
        <f>'鄉鎮市區'!Q35</f>
        <v>19861</v>
      </c>
      <c r="R33" s="6">
        <f>'鄉鎮市區'!R35</f>
        <v>20128</v>
      </c>
      <c r="S33" s="6">
        <f>'鄉鎮市區'!S35</f>
        <v>20797</v>
      </c>
      <c r="T33" s="6">
        <f>'鄉鎮市區'!T35</f>
        <v>20824</v>
      </c>
      <c r="U33" s="6">
        <f>'鄉鎮市區'!U35</f>
        <v>21155</v>
      </c>
      <c r="V33" s="6">
        <f>'鄉鎮市區'!V35</f>
        <v>21293</v>
      </c>
      <c r="W33" s="6">
        <f>'鄉鎮市區'!W35</f>
        <v>21611</v>
      </c>
      <c r="X33" s="6">
        <f>'鄉鎮市區'!X35</f>
        <v>21802</v>
      </c>
      <c r="Y33" s="6">
        <f>'鄉鎮市區'!Y35</f>
        <v>21851</v>
      </c>
      <c r="Z33" s="6">
        <f>'鄉鎮市區'!Z35</f>
        <v>21910</v>
      </c>
      <c r="AA33" s="6">
        <f>'鄉鎮市區'!AA35</f>
        <v>21972</v>
      </c>
      <c r="AB33" s="6">
        <f>'鄉鎮市區'!AB35</f>
        <v>22191</v>
      </c>
      <c r="AC33" s="6">
        <f>'鄉鎮市區'!AC35</f>
        <v>22215</v>
      </c>
      <c r="AD33" s="6">
        <f>'鄉鎮市區'!AD35</f>
        <v>22306</v>
      </c>
      <c r="AE33" s="6">
        <f>'鄉鎮市區'!AE35</f>
        <v>22408</v>
      </c>
      <c r="AF33" s="6">
        <f>'鄉鎮市區'!AF35</f>
        <v>22380</v>
      </c>
      <c r="AG33" s="6">
        <v>22447</v>
      </c>
      <c r="AH33" s="6">
        <v>22486</v>
      </c>
      <c r="AI33" s="6">
        <v>22392</v>
      </c>
      <c r="AJ33" s="6">
        <v>22400</v>
      </c>
      <c r="AK33" s="6">
        <v>22260</v>
      </c>
      <c r="AL33" s="6">
        <v>22207</v>
      </c>
      <c r="AM33" s="6">
        <v>22015</v>
      </c>
      <c r="AN33" s="6">
        <v>21774</v>
      </c>
      <c r="AO33" s="6">
        <v>21396</v>
      </c>
    </row>
    <row r="34" spans="1:41" ht="10.5" customHeight="1">
      <c r="A34" s="39" t="s">
        <v>893</v>
      </c>
      <c r="B34" s="50" t="s">
        <v>894</v>
      </c>
      <c r="C34" s="6">
        <f>'鄉鎮市區'!C36</f>
        <v>18982</v>
      </c>
      <c r="D34" s="6">
        <f>'鄉鎮市區'!D36</f>
        <v>18989</v>
      </c>
      <c r="E34" s="6">
        <f>'鄉鎮市區'!E36</f>
        <v>18825</v>
      </c>
      <c r="F34" s="6">
        <f>'鄉鎮市區'!F36</f>
        <v>18703</v>
      </c>
      <c r="G34" s="6">
        <f>'鄉鎮市區'!G36</f>
        <v>18556</v>
      </c>
      <c r="H34" s="6">
        <f>'鄉鎮市區'!H36</f>
        <v>18340</v>
      </c>
      <c r="I34" s="6">
        <f>'鄉鎮市區'!I36</f>
        <v>18119</v>
      </c>
      <c r="J34" s="6">
        <f>'鄉鎮市區'!J36</f>
        <v>17831</v>
      </c>
      <c r="K34" s="6">
        <f>'鄉鎮市區'!K36</f>
        <v>18134</v>
      </c>
      <c r="L34" s="6">
        <f>'鄉鎮市區'!L36</f>
        <v>18553</v>
      </c>
      <c r="M34" s="6">
        <f>'鄉鎮市區'!M36</f>
        <v>18755</v>
      </c>
      <c r="N34" s="6">
        <f>'鄉鎮市區'!N36</f>
        <v>19215</v>
      </c>
      <c r="O34" s="6">
        <f>'鄉鎮市區'!O36</f>
        <v>19543</v>
      </c>
      <c r="P34" s="6">
        <f>'鄉鎮市區'!P36</f>
        <v>19312</v>
      </c>
      <c r="Q34" s="6">
        <f>'鄉鎮市區'!Q36</f>
        <v>19126</v>
      </c>
      <c r="R34" s="6">
        <f>'鄉鎮市區'!R36</f>
        <v>18816</v>
      </c>
      <c r="S34" s="6">
        <f>'鄉鎮市區'!S36</f>
        <v>18653</v>
      </c>
      <c r="T34" s="6">
        <f>'鄉鎮市區'!T36</f>
        <v>18678</v>
      </c>
      <c r="U34" s="6">
        <f>'鄉鎮市區'!U36</f>
        <v>18770</v>
      </c>
      <c r="V34" s="6">
        <f>'鄉鎮市區'!V36</f>
        <v>18574</v>
      </c>
      <c r="W34" s="6">
        <f>'鄉鎮市區'!W36</f>
        <v>18480</v>
      </c>
      <c r="X34" s="6">
        <f>'鄉鎮市區'!X36</f>
        <v>18698</v>
      </c>
      <c r="Y34" s="6">
        <f>'鄉鎮市區'!Y36</f>
        <v>19061</v>
      </c>
      <c r="Z34" s="6">
        <f>'鄉鎮市區'!Z36</f>
        <v>19038</v>
      </c>
      <c r="AA34" s="6">
        <f>'鄉鎮市區'!AA36</f>
        <v>19805</v>
      </c>
      <c r="AB34" s="6">
        <f>'鄉鎮市區'!AB36</f>
        <v>20231</v>
      </c>
      <c r="AC34" s="6">
        <f>'鄉鎮市區'!AC36</f>
        <v>20635</v>
      </c>
      <c r="AD34" s="6">
        <f>'鄉鎮市區'!AD36</f>
        <v>21085</v>
      </c>
      <c r="AE34" s="6">
        <f>'鄉鎮市區'!AE36</f>
        <v>21604</v>
      </c>
      <c r="AF34" s="6">
        <f>'鄉鎮市區'!AF36</f>
        <v>22009</v>
      </c>
      <c r="AG34" s="6">
        <v>22204</v>
      </c>
      <c r="AH34" s="6">
        <v>22429</v>
      </c>
      <c r="AI34" s="6">
        <v>22618</v>
      </c>
      <c r="AJ34" s="6">
        <v>22678</v>
      </c>
      <c r="AK34" s="6">
        <v>22642</v>
      </c>
      <c r="AL34" s="6">
        <v>22490</v>
      </c>
      <c r="AM34" s="6">
        <v>22296</v>
      </c>
      <c r="AN34" s="6">
        <v>22068</v>
      </c>
      <c r="AO34" s="6">
        <v>21872</v>
      </c>
    </row>
    <row r="35" spans="1:41" ht="10.5" customHeight="1">
      <c r="A35" s="39" t="s">
        <v>895</v>
      </c>
      <c r="B35" s="50" t="s">
        <v>896</v>
      </c>
      <c r="C35" s="6">
        <f>'鄉鎮市區'!C37</f>
        <v>3151</v>
      </c>
      <c r="D35" s="6">
        <f>'鄉鎮市區'!D37</f>
        <v>3116</v>
      </c>
      <c r="E35" s="6">
        <f>'鄉鎮市區'!E37</f>
        <v>3116</v>
      </c>
      <c r="F35" s="6">
        <f>'鄉鎮市區'!F37</f>
        <v>3048</v>
      </c>
      <c r="G35" s="6">
        <f>'鄉鎮市區'!G37</f>
        <v>3120</v>
      </c>
      <c r="H35" s="6">
        <f>'鄉鎮市區'!H37</f>
        <v>3079</v>
      </c>
      <c r="I35" s="6">
        <f>'鄉鎮市區'!I37</f>
        <v>3041</v>
      </c>
      <c r="J35" s="6">
        <f>'鄉鎮市區'!J37</f>
        <v>3039</v>
      </c>
      <c r="K35" s="6">
        <f>'鄉鎮市區'!K37</f>
        <v>3208</v>
      </c>
      <c r="L35" s="6">
        <f>'鄉鎮市區'!L37</f>
        <v>3193</v>
      </c>
      <c r="M35" s="6">
        <f>'鄉鎮市區'!M37</f>
        <v>3247</v>
      </c>
      <c r="N35" s="6">
        <f>'鄉鎮市區'!N37</f>
        <v>3312</v>
      </c>
      <c r="O35" s="6">
        <f>'鄉鎮市區'!O37</f>
        <v>3627</v>
      </c>
      <c r="P35" s="6">
        <f>'鄉鎮市區'!P37</f>
        <v>3512</v>
      </c>
      <c r="Q35" s="6">
        <f>'鄉鎮市區'!Q37</f>
        <v>3500</v>
      </c>
      <c r="R35" s="6">
        <f>'鄉鎮市區'!R37</f>
        <v>3502</v>
      </c>
      <c r="S35" s="6">
        <f>'鄉鎮市區'!S37</f>
        <v>3742</v>
      </c>
      <c r="T35" s="6">
        <f>'鄉鎮市區'!T37</f>
        <v>3813</v>
      </c>
      <c r="U35" s="6">
        <f>'鄉鎮市區'!U37</f>
        <v>3906</v>
      </c>
      <c r="V35" s="6">
        <f>'鄉鎮市區'!V37</f>
        <v>4086</v>
      </c>
      <c r="W35" s="6">
        <f>'鄉鎮市區'!W37</f>
        <v>4531</v>
      </c>
      <c r="X35" s="6">
        <f>'鄉鎮市區'!X37</f>
        <v>4631</v>
      </c>
      <c r="Y35" s="6">
        <f>'鄉鎮市區'!Y37</f>
        <v>4740</v>
      </c>
      <c r="Z35" s="6">
        <f>'鄉鎮市區'!Z37</f>
        <v>4879</v>
      </c>
      <c r="AA35" s="6">
        <f>'鄉鎮市區'!AA37</f>
        <v>5128</v>
      </c>
      <c r="AB35" s="6">
        <f>'鄉鎮市區'!AB37</f>
        <v>5337</v>
      </c>
      <c r="AC35" s="6">
        <f>'鄉鎮市區'!AC37</f>
        <v>5402</v>
      </c>
      <c r="AD35" s="6">
        <f>'鄉鎮市區'!AD37</f>
        <v>5603</v>
      </c>
      <c r="AE35" s="6">
        <f>'鄉鎮市區'!AE37</f>
        <v>5748</v>
      </c>
      <c r="AF35" s="6">
        <f>'鄉鎮市區'!AF37</f>
        <v>5811</v>
      </c>
      <c r="AG35" s="6">
        <v>5927</v>
      </c>
      <c r="AH35" s="6">
        <v>5975</v>
      </c>
      <c r="AI35" s="6">
        <v>6036</v>
      </c>
      <c r="AJ35" s="6">
        <v>6165</v>
      </c>
      <c r="AK35" s="6">
        <v>6187</v>
      </c>
      <c r="AL35" s="6">
        <v>6212</v>
      </c>
      <c r="AM35" s="6">
        <v>6320</v>
      </c>
      <c r="AN35" s="6">
        <v>6438</v>
      </c>
      <c r="AO35" s="6">
        <v>6433</v>
      </c>
    </row>
    <row r="36" spans="1:51" ht="10.5" customHeight="1">
      <c r="A36" s="38" t="s">
        <v>408</v>
      </c>
      <c r="B36" s="52" t="s">
        <v>897</v>
      </c>
      <c r="C36" s="8">
        <f>'鄉鎮市區'!C366</f>
        <v>2270983</v>
      </c>
      <c r="D36" s="8">
        <f>'鄉鎮市區'!D366</f>
        <v>2327641</v>
      </c>
      <c r="E36" s="8">
        <f>'鄉鎮市區'!E366</f>
        <v>2388374</v>
      </c>
      <c r="F36" s="8">
        <f>'鄉鎮市區'!F366</f>
        <v>2449702</v>
      </c>
      <c r="G36" s="8">
        <f>'鄉鎮市區'!G366</f>
        <v>2507620</v>
      </c>
      <c r="H36" s="8">
        <f>'鄉鎮市區'!H366</f>
        <v>2575180</v>
      </c>
      <c r="I36" s="8">
        <f>'鄉鎮市區'!I366</f>
        <v>2637100</v>
      </c>
      <c r="J36" s="8">
        <f>'鄉鎮市區'!J366</f>
        <v>2681857</v>
      </c>
      <c r="K36" s="8">
        <f>'鄉鎮市區'!K366</f>
        <v>2702678</v>
      </c>
      <c r="L36" s="8">
        <f>'鄉鎮市區'!L366</f>
        <v>2719659</v>
      </c>
      <c r="M36" s="8">
        <f>SUM(M37:M48)</f>
        <v>2717992</v>
      </c>
      <c r="N36" s="8">
        <f>SUM(N37:N48)</f>
        <v>2696073</v>
      </c>
      <c r="O36" s="8">
        <f>SUM(O37:O48)</f>
        <v>2653245</v>
      </c>
      <c r="P36" s="8">
        <v>2653578</v>
      </c>
      <c r="Q36" s="8">
        <v>2632863</v>
      </c>
      <c r="R36" s="8">
        <v>2605374</v>
      </c>
      <c r="S36" s="8">
        <v>2598493</v>
      </c>
      <c r="T36" s="8">
        <v>2639939</v>
      </c>
      <c r="U36" s="8">
        <v>2641312</v>
      </c>
      <c r="V36" s="8">
        <v>2646474</v>
      </c>
      <c r="W36" s="8">
        <f>SUM(W37:W48)</f>
        <v>2633802</v>
      </c>
      <c r="X36" s="8">
        <v>2641856</v>
      </c>
      <c r="Y36" s="8">
        <v>2627138</v>
      </c>
      <c r="Z36" s="8">
        <v>2622472</v>
      </c>
      <c r="AA36" s="8">
        <v>2616375</v>
      </c>
      <c r="AB36" s="8">
        <v>2632242</v>
      </c>
      <c r="AC36" s="8">
        <v>2629269</v>
      </c>
      <c r="AD36" s="8">
        <v>2622923</v>
      </c>
      <c r="AE36" s="8">
        <v>2607428</v>
      </c>
      <c r="AF36" s="8">
        <v>2618772</v>
      </c>
      <c r="AG36" s="8">
        <v>2650968</v>
      </c>
      <c r="AH36" s="8">
        <v>2673226</v>
      </c>
      <c r="AI36" s="8">
        <v>2686516</v>
      </c>
      <c r="AJ36" s="8">
        <v>2702315</v>
      </c>
      <c r="AK36" s="8">
        <v>2704810</v>
      </c>
      <c r="AL36" s="8">
        <v>2695704</v>
      </c>
      <c r="AM36" s="8">
        <v>2683257</v>
      </c>
      <c r="AN36" s="8">
        <v>2668572</v>
      </c>
      <c r="AO36" s="8">
        <v>2645041</v>
      </c>
      <c r="AP36" s="15" t="s">
        <v>384</v>
      </c>
      <c r="AQ36" s="8" t="s">
        <v>383</v>
      </c>
      <c r="AR36" s="8" t="s">
        <v>1147</v>
      </c>
      <c r="AS36" s="8" t="s">
        <v>1148</v>
      </c>
      <c r="AT36" s="8" t="s">
        <v>1149</v>
      </c>
      <c r="AU36" s="8" t="s">
        <v>1150</v>
      </c>
      <c r="AV36" s="8" t="s">
        <v>385</v>
      </c>
      <c r="AW36" s="8" t="s">
        <v>1144</v>
      </c>
      <c r="AX36" s="8" t="s">
        <v>1145</v>
      </c>
      <c r="AY36" s="8" t="s">
        <v>1146</v>
      </c>
    </row>
    <row r="37" spans="1:51" ht="10.5" customHeight="1">
      <c r="A37" s="39" t="s">
        <v>337</v>
      </c>
      <c r="B37" s="49" t="s">
        <v>776</v>
      </c>
      <c r="C37" s="17" t="s">
        <v>386</v>
      </c>
      <c r="D37" s="83"/>
      <c r="E37" s="83"/>
      <c r="F37" s="83"/>
      <c r="G37" s="83"/>
      <c r="H37" s="83"/>
      <c r="I37" s="83"/>
      <c r="J37" s="83"/>
      <c r="K37" s="18"/>
      <c r="L37" s="93">
        <v>218133</v>
      </c>
      <c r="M37" s="6">
        <v>217353</v>
      </c>
      <c r="N37" s="6">
        <v>213639</v>
      </c>
      <c r="O37" s="6">
        <v>213090</v>
      </c>
      <c r="P37" s="6">
        <v>213496</v>
      </c>
      <c r="Q37" s="6">
        <v>211064</v>
      </c>
      <c r="R37" s="6">
        <v>209932</v>
      </c>
      <c r="S37" s="6">
        <v>205823</v>
      </c>
      <c r="T37" s="6">
        <v>208198</v>
      </c>
      <c r="U37" s="6">
        <v>207615</v>
      </c>
      <c r="V37" s="6">
        <v>207303</v>
      </c>
      <c r="W37" s="6">
        <v>205031</v>
      </c>
      <c r="X37" s="6">
        <v>205289</v>
      </c>
      <c r="Y37" s="6">
        <v>205593</v>
      </c>
      <c r="Z37" s="6">
        <v>205962</v>
      </c>
      <c r="AA37" s="6">
        <v>208101</v>
      </c>
      <c r="AB37" s="6">
        <v>209422</v>
      </c>
      <c r="AC37" s="6">
        <v>210986</v>
      </c>
      <c r="AD37" s="6">
        <v>210097</v>
      </c>
      <c r="AE37" s="6">
        <v>207995</v>
      </c>
      <c r="AF37" s="6">
        <v>208434</v>
      </c>
      <c r="AG37" s="6">
        <v>209948</v>
      </c>
      <c r="AH37" s="6">
        <v>210905</v>
      </c>
      <c r="AI37" s="6">
        <v>210343</v>
      </c>
      <c r="AJ37" s="6">
        <v>210473</v>
      </c>
      <c r="AK37" s="6">
        <v>209714</v>
      </c>
      <c r="AL37" s="6">
        <v>208326</v>
      </c>
      <c r="AM37" s="6">
        <v>206988</v>
      </c>
      <c r="AN37" s="6">
        <v>205702</v>
      </c>
      <c r="AO37" s="6">
        <v>204193</v>
      </c>
      <c r="AP37" s="14" t="s">
        <v>382</v>
      </c>
      <c r="AQ37" s="8">
        <f aca="true" t="shared" si="3" ref="AQ37:AY37">SUM(AQ38:AQ53)</f>
        <v>2270983</v>
      </c>
      <c r="AR37" s="8">
        <f t="shared" si="3"/>
        <v>2327641</v>
      </c>
      <c r="AS37" s="8">
        <f t="shared" si="3"/>
        <v>2388374</v>
      </c>
      <c r="AT37" s="8">
        <f t="shared" si="3"/>
        <v>2449702</v>
      </c>
      <c r="AU37" s="8">
        <f t="shared" si="3"/>
        <v>2507620</v>
      </c>
      <c r="AV37" s="8">
        <f t="shared" si="3"/>
        <v>2575180</v>
      </c>
      <c r="AW37" s="8">
        <f t="shared" si="3"/>
        <v>2637100</v>
      </c>
      <c r="AX37" s="8">
        <f t="shared" si="3"/>
        <v>2681857</v>
      </c>
      <c r="AY37" s="8">
        <f t="shared" si="3"/>
        <v>2702678</v>
      </c>
    </row>
    <row r="38" spans="1:51" s="1" customFormat="1" ht="12" customHeight="1">
      <c r="A38" s="39" t="s">
        <v>328</v>
      </c>
      <c r="B38" s="50" t="s">
        <v>758</v>
      </c>
      <c r="C38" s="19"/>
      <c r="D38" s="84"/>
      <c r="E38" s="84"/>
      <c r="F38" s="84"/>
      <c r="G38" s="84"/>
      <c r="H38" s="84"/>
      <c r="I38" s="84"/>
      <c r="J38" s="84"/>
      <c r="K38" s="20"/>
      <c r="L38" s="93">
        <v>245235</v>
      </c>
      <c r="M38" s="6">
        <v>245447</v>
      </c>
      <c r="N38" s="6">
        <v>247726</v>
      </c>
      <c r="O38" s="6">
        <v>245255</v>
      </c>
      <c r="P38" s="6">
        <v>246925</v>
      </c>
      <c r="Q38" s="6">
        <v>243780</v>
      </c>
      <c r="R38" s="6">
        <v>240212</v>
      </c>
      <c r="S38" s="6">
        <v>239888</v>
      </c>
      <c r="T38" s="6">
        <v>242500</v>
      </c>
      <c r="U38" s="6">
        <v>241917</v>
      </c>
      <c r="V38" s="6">
        <v>240294</v>
      </c>
      <c r="W38" s="6">
        <v>237530</v>
      </c>
      <c r="X38" s="6">
        <v>237362</v>
      </c>
      <c r="Y38" s="6">
        <v>234590</v>
      </c>
      <c r="Z38" s="6">
        <v>232506</v>
      </c>
      <c r="AA38" s="6">
        <v>230780</v>
      </c>
      <c r="AB38" s="6">
        <v>231476</v>
      </c>
      <c r="AC38" s="6">
        <v>228868</v>
      </c>
      <c r="AD38" s="6">
        <v>227770</v>
      </c>
      <c r="AE38" s="6">
        <v>225364</v>
      </c>
      <c r="AF38" s="6">
        <v>225092</v>
      </c>
      <c r="AG38" s="6">
        <v>226541</v>
      </c>
      <c r="AH38" s="6">
        <v>227734</v>
      </c>
      <c r="AI38" s="6">
        <v>228496</v>
      </c>
      <c r="AJ38" s="6">
        <v>229657</v>
      </c>
      <c r="AK38" s="6">
        <v>229211</v>
      </c>
      <c r="AL38" s="6">
        <v>227823</v>
      </c>
      <c r="AM38" s="6">
        <v>225753</v>
      </c>
      <c r="AN38" s="6">
        <v>223406</v>
      </c>
      <c r="AO38" s="6">
        <v>220021</v>
      </c>
      <c r="AP38" s="13" t="s">
        <v>337</v>
      </c>
      <c r="AQ38" s="12">
        <v>381370</v>
      </c>
      <c r="AR38" s="12">
        <v>391337</v>
      </c>
      <c r="AS38" s="12">
        <v>402922</v>
      </c>
      <c r="AT38" s="12">
        <v>414563</v>
      </c>
      <c r="AU38" s="12">
        <v>423042</v>
      </c>
      <c r="AV38" s="12">
        <v>433007</v>
      </c>
      <c r="AW38" s="12">
        <v>444243</v>
      </c>
      <c r="AX38" s="12">
        <v>450207</v>
      </c>
      <c r="AY38" s="12">
        <v>454416</v>
      </c>
    </row>
    <row r="39" spans="1:51" ht="10.5" customHeight="1">
      <c r="A39" s="39" t="s">
        <v>338</v>
      </c>
      <c r="B39" s="50" t="s">
        <v>777</v>
      </c>
      <c r="C39" s="19"/>
      <c r="D39" s="84"/>
      <c r="E39" s="84"/>
      <c r="F39" s="84"/>
      <c r="G39" s="84"/>
      <c r="H39" s="84"/>
      <c r="I39" s="84"/>
      <c r="J39" s="84"/>
      <c r="K39" s="20"/>
      <c r="L39" s="93">
        <v>354704</v>
      </c>
      <c r="M39" s="6">
        <v>352107</v>
      </c>
      <c r="N39" s="6">
        <v>341765</v>
      </c>
      <c r="O39" s="6">
        <v>335993</v>
      </c>
      <c r="P39" s="6">
        <v>337309</v>
      </c>
      <c r="Q39" s="6">
        <v>329516</v>
      </c>
      <c r="R39" s="6">
        <v>317201</v>
      </c>
      <c r="S39" s="6">
        <v>314217</v>
      </c>
      <c r="T39" s="6">
        <v>319003</v>
      </c>
      <c r="U39" s="6">
        <v>317110</v>
      </c>
      <c r="V39" s="6">
        <v>316977</v>
      </c>
      <c r="W39" s="6">
        <v>315818</v>
      </c>
      <c r="X39" s="6">
        <v>315714</v>
      </c>
      <c r="Y39" s="6">
        <v>313011</v>
      </c>
      <c r="Z39" s="6">
        <v>312554</v>
      </c>
      <c r="AA39" s="6">
        <v>312166</v>
      </c>
      <c r="AB39" s="6">
        <v>314171</v>
      </c>
      <c r="AC39" s="6">
        <v>314924</v>
      </c>
      <c r="AD39" s="6">
        <v>313848</v>
      </c>
      <c r="AE39" s="6">
        <v>311612</v>
      </c>
      <c r="AF39" s="6">
        <v>311565</v>
      </c>
      <c r="AG39" s="6">
        <v>313846</v>
      </c>
      <c r="AH39" s="6">
        <v>313426</v>
      </c>
      <c r="AI39" s="6">
        <v>313363</v>
      </c>
      <c r="AJ39" s="6">
        <v>313693</v>
      </c>
      <c r="AK39" s="6">
        <v>313058</v>
      </c>
      <c r="AL39" s="6">
        <v>311506</v>
      </c>
      <c r="AM39" s="6">
        <v>309969</v>
      </c>
      <c r="AN39" s="6">
        <v>308843</v>
      </c>
      <c r="AO39" s="6">
        <v>307631</v>
      </c>
      <c r="AP39" s="13" t="s">
        <v>338</v>
      </c>
      <c r="AQ39" s="12">
        <v>280559</v>
      </c>
      <c r="AR39" s="12">
        <v>288039</v>
      </c>
      <c r="AS39" s="12">
        <v>294851</v>
      </c>
      <c r="AT39" s="12">
        <v>300718</v>
      </c>
      <c r="AU39" s="12">
        <v>307239</v>
      </c>
      <c r="AV39" s="12">
        <v>316334</v>
      </c>
      <c r="AW39" s="12">
        <v>327896</v>
      </c>
      <c r="AX39" s="12">
        <v>334446</v>
      </c>
      <c r="AY39" s="12">
        <v>335058</v>
      </c>
    </row>
    <row r="40" spans="1:51" ht="10.5" customHeight="1">
      <c r="A40" s="39" t="s">
        <v>326</v>
      </c>
      <c r="B40" s="50" t="s">
        <v>756</v>
      </c>
      <c r="C40" s="19"/>
      <c r="D40" s="84"/>
      <c r="E40" s="84"/>
      <c r="F40" s="84"/>
      <c r="G40" s="84"/>
      <c r="H40" s="84"/>
      <c r="I40" s="84"/>
      <c r="J40" s="84"/>
      <c r="K40" s="20"/>
      <c r="L40" s="93">
        <v>237280</v>
      </c>
      <c r="M40" s="6">
        <v>235963</v>
      </c>
      <c r="N40" s="6">
        <v>232683</v>
      </c>
      <c r="O40" s="6">
        <v>226775</v>
      </c>
      <c r="P40" s="6">
        <v>226566</v>
      </c>
      <c r="Q40" s="6">
        <v>221585</v>
      </c>
      <c r="R40" s="6">
        <v>215980</v>
      </c>
      <c r="S40" s="6">
        <v>212238</v>
      </c>
      <c r="T40" s="6">
        <v>215168</v>
      </c>
      <c r="U40" s="6">
        <v>214652</v>
      </c>
      <c r="V40" s="6">
        <v>215532</v>
      </c>
      <c r="W40" s="6">
        <v>216043</v>
      </c>
      <c r="X40" s="6">
        <v>217569</v>
      </c>
      <c r="Y40" s="6">
        <v>216999</v>
      </c>
      <c r="Z40" s="6">
        <v>216868</v>
      </c>
      <c r="AA40" s="6">
        <v>216906</v>
      </c>
      <c r="AB40" s="6">
        <v>219582</v>
      </c>
      <c r="AC40" s="6">
        <v>218483</v>
      </c>
      <c r="AD40" s="6">
        <v>218841</v>
      </c>
      <c r="AE40" s="6">
        <v>218245</v>
      </c>
      <c r="AF40" s="6">
        <v>220126</v>
      </c>
      <c r="AG40" s="6">
        <v>224102</v>
      </c>
      <c r="AH40" s="6">
        <v>226659</v>
      </c>
      <c r="AI40" s="6">
        <v>228753</v>
      </c>
      <c r="AJ40" s="6">
        <v>230496</v>
      </c>
      <c r="AK40" s="6">
        <v>231350</v>
      </c>
      <c r="AL40" s="6">
        <v>231247</v>
      </c>
      <c r="AM40" s="6">
        <v>230710</v>
      </c>
      <c r="AN40" s="6">
        <v>229456</v>
      </c>
      <c r="AO40" s="6">
        <v>227387</v>
      </c>
      <c r="AP40" s="13" t="s">
        <v>380</v>
      </c>
      <c r="AQ40" s="12">
        <v>179311</v>
      </c>
      <c r="AR40" s="12">
        <v>181569</v>
      </c>
      <c r="AS40" s="12">
        <v>180236</v>
      </c>
      <c r="AT40" s="12">
        <v>179608</v>
      </c>
      <c r="AU40" s="12">
        <v>179456</v>
      </c>
      <c r="AV40" s="12">
        <v>182678</v>
      </c>
      <c r="AW40" s="12">
        <v>184288</v>
      </c>
      <c r="AX40" s="12">
        <v>186038</v>
      </c>
      <c r="AY40" s="12">
        <v>186257</v>
      </c>
    </row>
    <row r="41" spans="1:51" ht="10.5" customHeight="1">
      <c r="A41" s="39" t="s">
        <v>322</v>
      </c>
      <c r="B41" s="50" t="s">
        <v>752</v>
      </c>
      <c r="C41" s="19"/>
      <c r="D41" s="84"/>
      <c r="E41" s="84"/>
      <c r="F41" s="84"/>
      <c r="G41" s="84"/>
      <c r="H41" s="84"/>
      <c r="I41" s="84"/>
      <c r="J41" s="84"/>
      <c r="K41" s="20"/>
      <c r="L41" s="93">
        <v>185263</v>
      </c>
      <c r="M41" s="6">
        <v>183668</v>
      </c>
      <c r="N41" s="6">
        <v>181233</v>
      </c>
      <c r="O41" s="6">
        <v>175261</v>
      </c>
      <c r="P41" s="6">
        <v>174708</v>
      </c>
      <c r="Q41" s="6">
        <v>170853</v>
      </c>
      <c r="R41" s="6">
        <v>166892</v>
      </c>
      <c r="S41" s="6">
        <v>164955</v>
      </c>
      <c r="T41" s="6">
        <v>166532</v>
      </c>
      <c r="U41" s="6">
        <v>165324</v>
      </c>
      <c r="V41" s="6">
        <v>163090</v>
      </c>
      <c r="W41" s="6">
        <v>161635</v>
      </c>
      <c r="X41" s="6">
        <v>161808</v>
      </c>
      <c r="Y41" s="6">
        <v>159599</v>
      </c>
      <c r="Z41" s="6">
        <v>158486</v>
      </c>
      <c r="AA41" s="6">
        <v>157335</v>
      </c>
      <c r="AB41" s="6">
        <v>158604</v>
      </c>
      <c r="AC41" s="6">
        <v>159486</v>
      </c>
      <c r="AD41" s="6">
        <v>159337</v>
      </c>
      <c r="AE41" s="6">
        <v>158752</v>
      </c>
      <c r="AF41" s="6">
        <v>159536</v>
      </c>
      <c r="AG41" s="6">
        <v>161449</v>
      </c>
      <c r="AH41" s="6">
        <v>162154</v>
      </c>
      <c r="AI41" s="6">
        <v>163140</v>
      </c>
      <c r="AJ41" s="6">
        <v>163388</v>
      </c>
      <c r="AK41" s="6">
        <v>162475</v>
      </c>
      <c r="AL41" s="6">
        <v>160403</v>
      </c>
      <c r="AM41" s="6">
        <v>159608</v>
      </c>
      <c r="AN41" s="6">
        <v>159000</v>
      </c>
      <c r="AO41" s="6">
        <v>158014</v>
      </c>
      <c r="AP41" s="13" t="s">
        <v>409</v>
      </c>
      <c r="AQ41" s="12">
        <v>137853</v>
      </c>
      <c r="AR41" s="12">
        <v>136950</v>
      </c>
      <c r="AS41" s="12">
        <v>137889</v>
      </c>
      <c r="AT41" s="12">
        <v>138427</v>
      </c>
      <c r="AU41" s="12">
        <v>138130</v>
      </c>
      <c r="AV41" s="12">
        <v>136371</v>
      </c>
      <c r="AW41" s="12">
        <v>135415</v>
      </c>
      <c r="AX41" s="12">
        <v>135266</v>
      </c>
      <c r="AY41" s="12">
        <v>135330</v>
      </c>
    </row>
    <row r="42" spans="1:51" ht="10.5" customHeight="1">
      <c r="A42" s="39" t="s">
        <v>339</v>
      </c>
      <c r="B42" s="50" t="s">
        <v>778</v>
      </c>
      <c r="C42" s="19"/>
      <c r="D42" s="84"/>
      <c r="E42" s="84"/>
      <c r="F42" s="84"/>
      <c r="G42" s="84"/>
      <c r="H42" s="84"/>
      <c r="I42" s="84"/>
      <c r="J42" s="84"/>
      <c r="K42" s="20"/>
      <c r="L42" s="93">
        <v>151188</v>
      </c>
      <c r="M42" s="6">
        <v>149817</v>
      </c>
      <c r="N42" s="6">
        <v>147505</v>
      </c>
      <c r="O42" s="6">
        <v>140922</v>
      </c>
      <c r="P42" s="6">
        <v>138170</v>
      </c>
      <c r="Q42" s="6">
        <v>135098</v>
      </c>
      <c r="R42" s="6">
        <v>134183</v>
      </c>
      <c r="S42" s="6">
        <v>133661</v>
      </c>
      <c r="T42" s="6">
        <v>134563</v>
      </c>
      <c r="U42" s="6">
        <v>133503</v>
      </c>
      <c r="V42" s="6">
        <v>132694</v>
      </c>
      <c r="W42" s="6">
        <v>131343</v>
      </c>
      <c r="X42" s="6">
        <v>131077</v>
      </c>
      <c r="Y42" s="6">
        <v>129440</v>
      </c>
      <c r="Z42" s="6">
        <v>128512</v>
      </c>
      <c r="AA42" s="6">
        <v>126810</v>
      </c>
      <c r="AB42" s="6">
        <v>126923</v>
      </c>
      <c r="AC42" s="6">
        <v>126128</v>
      </c>
      <c r="AD42" s="6">
        <v>124653</v>
      </c>
      <c r="AE42" s="6">
        <v>123399</v>
      </c>
      <c r="AF42" s="6">
        <v>124600</v>
      </c>
      <c r="AG42" s="6">
        <v>126640</v>
      </c>
      <c r="AH42" s="6">
        <v>128809</v>
      </c>
      <c r="AI42" s="6">
        <v>129820</v>
      </c>
      <c r="AJ42" s="6">
        <v>130973</v>
      </c>
      <c r="AK42" s="6">
        <v>130929</v>
      </c>
      <c r="AL42" s="6">
        <v>130071</v>
      </c>
      <c r="AM42" s="6">
        <v>129278</v>
      </c>
      <c r="AN42" s="6">
        <v>127625</v>
      </c>
      <c r="AO42" s="6">
        <v>126043</v>
      </c>
      <c r="AP42" s="13" t="s">
        <v>410</v>
      </c>
      <c r="AQ42" s="12">
        <v>50290</v>
      </c>
      <c r="AR42" s="12">
        <v>50662</v>
      </c>
      <c r="AS42" s="12">
        <v>51550</v>
      </c>
      <c r="AT42" s="12">
        <v>50423</v>
      </c>
      <c r="AU42" s="12">
        <v>49517</v>
      </c>
      <c r="AV42" s="12">
        <v>49156</v>
      </c>
      <c r="AW42" s="12">
        <v>48510</v>
      </c>
      <c r="AX42" s="12">
        <v>48219</v>
      </c>
      <c r="AY42" s="12">
        <v>47772</v>
      </c>
    </row>
    <row r="43" spans="1:51" ht="10.5" customHeight="1">
      <c r="A43" s="39" t="s">
        <v>340</v>
      </c>
      <c r="B43" s="50" t="s">
        <v>779</v>
      </c>
      <c r="C43" s="19"/>
      <c r="D43" s="84"/>
      <c r="E43" s="84"/>
      <c r="F43" s="84"/>
      <c r="G43" s="84"/>
      <c r="H43" s="84"/>
      <c r="I43" s="84"/>
      <c r="J43" s="84"/>
      <c r="K43" s="20"/>
      <c r="L43" s="93">
        <v>232934</v>
      </c>
      <c r="M43" s="6">
        <v>230801</v>
      </c>
      <c r="N43" s="6">
        <v>228384</v>
      </c>
      <c r="O43" s="6">
        <v>220896</v>
      </c>
      <c r="P43" s="6">
        <v>217632</v>
      </c>
      <c r="Q43" s="6">
        <v>213983</v>
      </c>
      <c r="R43" s="6">
        <v>211091</v>
      </c>
      <c r="S43" s="6">
        <v>208464</v>
      </c>
      <c r="T43" s="6">
        <v>209780</v>
      </c>
      <c r="U43" s="6">
        <v>207943</v>
      </c>
      <c r="V43" s="6">
        <v>206855</v>
      </c>
      <c r="W43" s="6">
        <v>204024</v>
      </c>
      <c r="X43" s="6">
        <v>203451</v>
      </c>
      <c r="Y43" s="6">
        <v>200266</v>
      </c>
      <c r="Z43" s="6">
        <v>197445</v>
      </c>
      <c r="AA43" s="6">
        <v>194743</v>
      </c>
      <c r="AB43" s="6">
        <v>194879</v>
      </c>
      <c r="AC43" s="6">
        <v>192470</v>
      </c>
      <c r="AD43" s="6">
        <v>190361</v>
      </c>
      <c r="AE43" s="6">
        <v>188437</v>
      </c>
      <c r="AF43" s="6">
        <v>189099</v>
      </c>
      <c r="AG43" s="6">
        <v>190855</v>
      </c>
      <c r="AH43" s="6">
        <v>192628</v>
      </c>
      <c r="AI43" s="6">
        <v>193480</v>
      </c>
      <c r="AJ43" s="6">
        <v>194715</v>
      </c>
      <c r="AK43" s="6">
        <v>194339</v>
      </c>
      <c r="AL43" s="6">
        <v>193539</v>
      </c>
      <c r="AM43" s="6">
        <v>191850</v>
      </c>
      <c r="AN43" s="6">
        <v>189603</v>
      </c>
      <c r="AO43" s="6">
        <v>187076</v>
      </c>
      <c r="AP43" s="13" t="s">
        <v>411</v>
      </c>
      <c r="AQ43" s="12">
        <v>56638</v>
      </c>
      <c r="AR43" s="12">
        <v>55662</v>
      </c>
      <c r="AS43" s="12">
        <v>55365</v>
      </c>
      <c r="AT43" s="12">
        <v>55226</v>
      </c>
      <c r="AU43" s="12">
        <v>54874</v>
      </c>
      <c r="AV43" s="12">
        <v>55162</v>
      </c>
      <c r="AW43" s="12">
        <v>55428</v>
      </c>
      <c r="AX43" s="12">
        <v>55368</v>
      </c>
      <c r="AY43" s="12">
        <v>55270</v>
      </c>
    </row>
    <row r="44" spans="1:51" ht="10.5" customHeight="1">
      <c r="A44" s="39" t="s">
        <v>341</v>
      </c>
      <c r="B44" s="50" t="s">
        <v>780</v>
      </c>
      <c r="C44" s="19"/>
      <c r="D44" s="84"/>
      <c r="E44" s="84"/>
      <c r="F44" s="84"/>
      <c r="G44" s="84"/>
      <c r="H44" s="84"/>
      <c r="I44" s="84"/>
      <c r="J44" s="84"/>
      <c r="K44" s="20"/>
      <c r="L44" s="93">
        <v>226505</v>
      </c>
      <c r="M44" s="6">
        <v>225755</v>
      </c>
      <c r="N44" s="6">
        <v>226295</v>
      </c>
      <c r="O44" s="6">
        <v>223822</v>
      </c>
      <c r="P44" s="6">
        <v>223003</v>
      </c>
      <c r="Q44" s="6">
        <v>227707</v>
      </c>
      <c r="R44" s="6">
        <v>229992</v>
      </c>
      <c r="S44" s="6">
        <v>235361</v>
      </c>
      <c r="T44" s="6">
        <v>243939</v>
      </c>
      <c r="U44" s="6">
        <v>248602</v>
      </c>
      <c r="V44" s="6">
        <v>253131</v>
      </c>
      <c r="W44" s="6">
        <v>253920</v>
      </c>
      <c r="X44" s="6">
        <v>256528</v>
      </c>
      <c r="Y44" s="6">
        <v>256506</v>
      </c>
      <c r="Z44" s="6">
        <v>258046</v>
      </c>
      <c r="AA44" s="6">
        <v>258953</v>
      </c>
      <c r="AB44" s="6">
        <v>261417</v>
      </c>
      <c r="AC44" s="6">
        <v>261666</v>
      </c>
      <c r="AD44" s="6">
        <v>261719</v>
      </c>
      <c r="AE44" s="6">
        <v>260869</v>
      </c>
      <c r="AF44" s="6">
        <v>262307</v>
      </c>
      <c r="AG44" s="6">
        <v>266442</v>
      </c>
      <c r="AH44" s="6">
        <v>269310</v>
      </c>
      <c r="AI44" s="6">
        <v>271341</v>
      </c>
      <c r="AJ44" s="6">
        <v>273921</v>
      </c>
      <c r="AK44" s="6">
        <v>275367</v>
      </c>
      <c r="AL44" s="6">
        <v>275231</v>
      </c>
      <c r="AM44" s="6">
        <v>274424</v>
      </c>
      <c r="AN44" s="6">
        <v>273762</v>
      </c>
      <c r="AO44" s="6">
        <v>271806</v>
      </c>
      <c r="AP44" s="13" t="s">
        <v>412</v>
      </c>
      <c r="AQ44" s="12">
        <v>35215</v>
      </c>
      <c r="AR44" s="12">
        <v>34773</v>
      </c>
      <c r="AS44" s="12">
        <v>34560</v>
      </c>
      <c r="AT44" s="12">
        <v>33812</v>
      </c>
      <c r="AU44" s="12">
        <v>32717</v>
      </c>
      <c r="AV44" s="12">
        <v>32179</v>
      </c>
      <c r="AW44" s="12">
        <v>31559</v>
      </c>
      <c r="AX44" s="12">
        <v>30945</v>
      </c>
      <c r="AY44" s="12">
        <v>30543</v>
      </c>
    </row>
    <row r="45" spans="1:51" ht="10.5" customHeight="1">
      <c r="A45" s="39" t="s">
        <v>342</v>
      </c>
      <c r="B45" s="50" t="s">
        <v>781</v>
      </c>
      <c r="C45" s="19"/>
      <c r="D45" s="84"/>
      <c r="E45" s="84"/>
      <c r="F45" s="84"/>
      <c r="G45" s="84"/>
      <c r="H45" s="84"/>
      <c r="I45" s="84"/>
      <c r="J45" s="84"/>
      <c r="K45" s="20"/>
      <c r="L45" s="93">
        <v>117134</v>
      </c>
      <c r="M45" s="6">
        <v>117764</v>
      </c>
      <c r="N45" s="6">
        <v>117698</v>
      </c>
      <c r="O45" s="6">
        <v>115177</v>
      </c>
      <c r="P45" s="6">
        <v>113412</v>
      </c>
      <c r="Q45" s="6">
        <v>112411</v>
      </c>
      <c r="R45" s="6">
        <v>111733</v>
      </c>
      <c r="S45" s="6">
        <v>110982</v>
      </c>
      <c r="T45" s="6">
        <v>112699</v>
      </c>
      <c r="U45" s="6">
        <v>113070</v>
      </c>
      <c r="V45" s="6">
        <v>114144</v>
      </c>
      <c r="W45" s="6">
        <v>113937</v>
      </c>
      <c r="X45" s="6">
        <v>113839</v>
      </c>
      <c r="Y45" s="6">
        <v>113122</v>
      </c>
      <c r="Z45" s="6">
        <v>112982</v>
      </c>
      <c r="AA45" s="6">
        <v>113052</v>
      </c>
      <c r="AB45" s="6">
        <v>113258</v>
      </c>
      <c r="AC45" s="6">
        <v>113716</v>
      </c>
      <c r="AD45" s="6">
        <v>113672</v>
      </c>
      <c r="AE45" s="6">
        <v>113149</v>
      </c>
      <c r="AF45" s="6">
        <v>114023</v>
      </c>
      <c r="AG45" s="6">
        <v>116131</v>
      </c>
      <c r="AH45" s="6">
        <v>118490</v>
      </c>
      <c r="AI45" s="6">
        <v>119752</v>
      </c>
      <c r="AJ45" s="6">
        <v>121257</v>
      </c>
      <c r="AK45" s="6">
        <v>122245</v>
      </c>
      <c r="AL45" s="6">
        <v>122516</v>
      </c>
      <c r="AM45" s="6">
        <v>122155</v>
      </c>
      <c r="AN45" s="6">
        <v>121670</v>
      </c>
      <c r="AO45" s="6">
        <v>120297</v>
      </c>
      <c r="AP45" s="13" t="s">
        <v>413</v>
      </c>
      <c r="AQ45" s="12">
        <v>38454</v>
      </c>
      <c r="AR45" s="12">
        <v>37839</v>
      </c>
      <c r="AS45" s="12">
        <v>37250</v>
      </c>
      <c r="AT45" s="12">
        <v>36270</v>
      </c>
      <c r="AU45" s="12">
        <v>35536</v>
      </c>
      <c r="AV45" s="12">
        <v>34722</v>
      </c>
      <c r="AW45" s="12">
        <v>34321</v>
      </c>
      <c r="AX45" s="12">
        <v>34518</v>
      </c>
      <c r="AY45" s="12">
        <v>35012</v>
      </c>
    </row>
    <row r="46" spans="1:51" ht="10.5" customHeight="1">
      <c r="A46" s="39" t="s">
        <v>343</v>
      </c>
      <c r="B46" s="50" t="s">
        <v>782</v>
      </c>
      <c r="C46" s="19"/>
      <c r="D46" s="84"/>
      <c r="E46" s="84"/>
      <c r="F46" s="84"/>
      <c r="G46" s="84"/>
      <c r="H46" s="84"/>
      <c r="I46" s="84"/>
      <c r="J46" s="84"/>
      <c r="K46" s="20"/>
      <c r="L46" s="93">
        <v>207525</v>
      </c>
      <c r="M46" s="6">
        <v>214750</v>
      </c>
      <c r="N46" s="6">
        <v>215529</v>
      </c>
      <c r="O46" s="6">
        <v>216149</v>
      </c>
      <c r="P46" s="6">
        <v>219951</v>
      </c>
      <c r="Q46" s="6">
        <v>226055</v>
      </c>
      <c r="R46" s="6">
        <v>231972</v>
      </c>
      <c r="S46" s="6">
        <v>237349</v>
      </c>
      <c r="T46" s="6">
        <v>244642</v>
      </c>
      <c r="U46" s="6">
        <v>249588</v>
      </c>
      <c r="V46" s="6">
        <v>253584</v>
      </c>
      <c r="W46" s="6">
        <v>254521</v>
      </c>
      <c r="X46" s="6">
        <v>258611</v>
      </c>
      <c r="Y46" s="6">
        <v>259789</v>
      </c>
      <c r="Z46" s="6">
        <v>261201</v>
      </c>
      <c r="AA46" s="6">
        <v>261837</v>
      </c>
      <c r="AB46" s="6">
        <v>264624</v>
      </c>
      <c r="AC46" s="6">
        <v>265518</v>
      </c>
      <c r="AD46" s="6">
        <v>266808</v>
      </c>
      <c r="AE46" s="6">
        <v>267704</v>
      </c>
      <c r="AF46" s="6">
        <v>270245</v>
      </c>
      <c r="AG46" s="6">
        <v>275652</v>
      </c>
      <c r="AH46" s="6">
        <v>280025</v>
      </c>
      <c r="AI46" s="6">
        <v>282842</v>
      </c>
      <c r="AJ46" s="6">
        <v>285767</v>
      </c>
      <c r="AK46" s="6">
        <v>287566</v>
      </c>
      <c r="AL46" s="6">
        <v>287733</v>
      </c>
      <c r="AM46" s="6">
        <v>287771</v>
      </c>
      <c r="AN46" s="6">
        <v>287429</v>
      </c>
      <c r="AO46" s="6">
        <v>285795</v>
      </c>
      <c r="AP46" s="13" t="s">
        <v>414</v>
      </c>
      <c r="AQ46" s="12">
        <v>95555</v>
      </c>
      <c r="AR46" s="12">
        <v>93926</v>
      </c>
      <c r="AS46" s="12">
        <v>92884</v>
      </c>
      <c r="AT46" s="12">
        <v>90498</v>
      </c>
      <c r="AU46" s="12">
        <v>89321</v>
      </c>
      <c r="AV46" s="12">
        <v>88324</v>
      </c>
      <c r="AW46" s="12">
        <v>87990</v>
      </c>
      <c r="AX46" s="12">
        <v>87394</v>
      </c>
      <c r="AY46" s="12">
        <v>86285</v>
      </c>
    </row>
    <row r="47" spans="1:51" ht="10.5" customHeight="1">
      <c r="A47" s="39" t="s">
        <v>344</v>
      </c>
      <c r="B47" s="50" t="s">
        <v>783</v>
      </c>
      <c r="C47" s="19"/>
      <c r="D47" s="84"/>
      <c r="E47" s="84"/>
      <c r="F47" s="84"/>
      <c r="G47" s="84"/>
      <c r="H47" s="84"/>
      <c r="I47" s="84"/>
      <c r="J47" s="84"/>
      <c r="K47" s="20"/>
      <c r="L47" s="93">
        <v>300478</v>
      </c>
      <c r="M47" s="6">
        <v>300512</v>
      </c>
      <c r="N47" s="6">
        <v>301068</v>
      </c>
      <c r="O47" s="6">
        <v>298419</v>
      </c>
      <c r="P47" s="6">
        <v>299127</v>
      </c>
      <c r="Q47" s="6">
        <v>298255</v>
      </c>
      <c r="R47" s="6">
        <v>294405</v>
      </c>
      <c r="S47" s="6">
        <v>293731</v>
      </c>
      <c r="T47" s="6">
        <v>296810</v>
      </c>
      <c r="U47" s="6">
        <v>295209</v>
      </c>
      <c r="V47" s="6">
        <v>294443</v>
      </c>
      <c r="W47" s="6">
        <v>292096</v>
      </c>
      <c r="X47" s="6">
        <v>291493</v>
      </c>
      <c r="Y47" s="6">
        <v>289194</v>
      </c>
      <c r="Z47" s="6">
        <v>288921</v>
      </c>
      <c r="AA47" s="6">
        <v>287753</v>
      </c>
      <c r="AB47" s="6">
        <v>288212</v>
      </c>
      <c r="AC47" s="6">
        <v>287048</v>
      </c>
      <c r="AD47" s="6">
        <v>286065</v>
      </c>
      <c r="AE47" s="6">
        <v>283855</v>
      </c>
      <c r="AF47" s="6">
        <v>284539</v>
      </c>
      <c r="AG47" s="6">
        <v>287072</v>
      </c>
      <c r="AH47" s="6">
        <v>288894</v>
      </c>
      <c r="AI47" s="6">
        <v>289742</v>
      </c>
      <c r="AJ47" s="6">
        <v>290455</v>
      </c>
      <c r="AK47" s="6">
        <v>290694</v>
      </c>
      <c r="AL47" s="6">
        <v>289939</v>
      </c>
      <c r="AM47" s="6">
        <v>288295</v>
      </c>
      <c r="AN47" s="6">
        <v>286544</v>
      </c>
      <c r="AO47" s="6">
        <v>283459</v>
      </c>
      <c r="AP47" s="13" t="s">
        <v>381</v>
      </c>
      <c r="AQ47" s="12">
        <v>238157</v>
      </c>
      <c r="AR47" s="12">
        <v>241649</v>
      </c>
      <c r="AS47" s="12">
        <v>247415</v>
      </c>
      <c r="AT47" s="12">
        <v>253008</v>
      </c>
      <c r="AU47" s="12">
        <v>259518</v>
      </c>
      <c r="AV47" s="12">
        <v>266440</v>
      </c>
      <c r="AW47" s="12">
        <v>270645</v>
      </c>
      <c r="AX47" s="12">
        <v>273910</v>
      </c>
      <c r="AY47" s="12">
        <v>273935</v>
      </c>
    </row>
    <row r="48" spans="1:51" ht="10.5" customHeight="1">
      <c r="A48" s="39" t="s">
        <v>345</v>
      </c>
      <c r="B48" s="50" t="s">
        <v>784</v>
      </c>
      <c r="C48" s="21"/>
      <c r="D48" s="85"/>
      <c r="E48" s="85"/>
      <c r="F48" s="85"/>
      <c r="G48" s="85"/>
      <c r="H48" s="85"/>
      <c r="I48" s="85"/>
      <c r="J48" s="85"/>
      <c r="K48" s="22"/>
      <c r="L48" s="93">
        <v>243280</v>
      </c>
      <c r="M48" s="6">
        <v>244055</v>
      </c>
      <c r="N48" s="6">
        <v>242548</v>
      </c>
      <c r="O48" s="6">
        <v>241486</v>
      </c>
      <c r="P48" s="6">
        <v>243279</v>
      </c>
      <c r="Q48" s="6">
        <v>242556</v>
      </c>
      <c r="R48" s="6">
        <v>241781</v>
      </c>
      <c r="S48" s="6">
        <v>241824</v>
      </c>
      <c r="T48" s="6">
        <v>246105</v>
      </c>
      <c r="U48" s="6">
        <v>246779</v>
      </c>
      <c r="V48" s="6">
        <v>248427</v>
      </c>
      <c r="W48" s="6">
        <v>247904</v>
      </c>
      <c r="X48" s="6">
        <v>249115</v>
      </c>
      <c r="Y48" s="6">
        <v>249029</v>
      </c>
      <c r="Z48" s="6">
        <v>248989</v>
      </c>
      <c r="AA48" s="6">
        <v>247939</v>
      </c>
      <c r="AB48" s="6">
        <v>249674</v>
      </c>
      <c r="AC48" s="6">
        <v>249976</v>
      </c>
      <c r="AD48" s="6">
        <v>249752</v>
      </c>
      <c r="AE48" s="6">
        <v>248047</v>
      </c>
      <c r="AF48" s="6">
        <v>249206</v>
      </c>
      <c r="AG48" s="6">
        <v>252290</v>
      </c>
      <c r="AH48" s="6">
        <v>254192</v>
      </c>
      <c r="AI48" s="6">
        <v>255444</v>
      </c>
      <c r="AJ48" s="6">
        <v>257520</v>
      </c>
      <c r="AK48" s="6">
        <v>257862</v>
      </c>
      <c r="AL48" s="6">
        <v>257370</v>
      </c>
      <c r="AM48" s="6">
        <v>256456</v>
      </c>
      <c r="AN48" s="6">
        <v>255532</v>
      </c>
      <c r="AO48" s="6">
        <v>253319</v>
      </c>
      <c r="AP48" s="13" t="s">
        <v>343</v>
      </c>
      <c r="AQ48" s="12">
        <v>86342</v>
      </c>
      <c r="AR48" s="12">
        <v>97846</v>
      </c>
      <c r="AS48" s="12">
        <v>109540</v>
      </c>
      <c r="AT48" s="12">
        <v>126789</v>
      </c>
      <c r="AU48" s="12">
        <v>144882</v>
      </c>
      <c r="AV48" s="12">
        <v>160442</v>
      </c>
      <c r="AW48" s="12">
        <v>175645</v>
      </c>
      <c r="AX48" s="12">
        <v>188366</v>
      </c>
      <c r="AY48" s="12">
        <v>196922</v>
      </c>
    </row>
    <row r="49" spans="1:53" ht="10.5" customHeight="1">
      <c r="A49" s="37" t="s">
        <v>1089</v>
      </c>
      <c r="B49" s="52" t="s">
        <v>1103</v>
      </c>
      <c r="C49" s="8">
        <f>SUM(C50:C62)</f>
        <v>1093621</v>
      </c>
      <c r="D49" s="8">
        <f aca="true" t="shared" si="4" ref="D49:L49">SUM(D50:D62)</f>
        <v>1129576</v>
      </c>
      <c r="E49" s="8">
        <f t="shared" si="4"/>
        <v>1160709</v>
      </c>
      <c r="F49" s="8">
        <f t="shared" si="4"/>
        <v>1189752</v>
      </c>
      <c r="G49" s="8">
        <f t="shared" si="4"/>
        <v>1211249</v>
      </c>
      <c r="H49" s="8">
        <f t="shared" si="4"/>
        <v>1232209</v>
      </c>
      <c r="I49" s="8">
        <f t="shared" si="4"/>
        <v>1259503</v>
      </c>
      <c r="J49" s="8">
        <f t="shared" si="4"/>
        <v>1288626</v>
      </c>
      <c r="K49" s="8">
        <f t="shared" si="4"/>
        <v>1320359</v>
      </c>
      <c r="L49" s="8">
        <f t="shared" si="4"/>
        <v>1355175</v>
      </c>
      <c r="M49" s="8">
        <f>SUM(M50:M62)</f>
        <v>1385165</v>
      </c>
      <c r="N49" s="8">
        <f>SUM(N50:N62)</f>
        <v>1415546</v>
      </c>
      <c r="O49" s="8">
        <f>SUM(O50:O62)</f>
        <v>1448186</v>
      </c>
      <c r="P49" s="8">
        <v>1483955</v>
      </c>
      <c r="Q49" s="8">
        <v>1524127</v>
      </c>
      <c r="R49" s="8">
        <v>1570456</v>
      </c>
      <c r="S49" s="8">
        <v>1614471</v>
      </c>
      <c r="T49" s="8">
        <v>1650984</v>
      </c>
      <c r="U49" s="8">
        <v>1691292</v>
      </c>
      <c r="V49" s="8">
        <v>1732617</v>
      </c>
      <c r="W49" s="8">
        <f>SUM(W50:W62)</f>
        <v>1762963</v>
      </c>
      <c r="X49" s="8">
        <v>1792603</v>
      </c>
      <c r="Y49" s="8">
        <v>1822075</v>
      </c>
      <c r="Z49" s="8">
        <v>1853029</v>
      </c>
      <c r="AA49" s="8">
        <v>1880316</v>
      </c>
      <c r="AB49" s="8">
        <v>1911161</v>
      </c>
      <c r="AC49" s="8">
        <v>1934968</v>
      </c>
      <c r="AD49" s="8">
        <v>1958686</v>
      </c>
      <c r="AE49" s="8">
        <v>1978782</v>
      </c>
      <c r="AF49" s="8">
        <v>2002060</v>
      </c>
      <c r="AG49" s="8">
        <v>2013305</v>
      </c>
      <c r="AH49" s="8">
        <v>2030161</v>
      </c>
      <c r="AI49" s="8">
        <v>2044023</v>
      </c>
      <c r="AJ49" s="8">
        <v>2058328</v>
      </c>
      <c r="AK49" s="8">
        <v>2105780</v>
      </c>
      <c r="AL49" s="8">
        <v>2147763</v>
      </c>
      <c r="AM49" s="8">
        <v>2188017</v>
      </c>
      <c r="AN49" s="8">
        <v>2220872</v>
      </c>
      <c r="AO49" s="8">
        <v>2249037</v>
      </c>
      <c r="AP49" s="13" t="s">
        <v>342</v>
      </c>
      <c r="AQ49" s="12">
        <v>91553</v>
      </c>
      <c r="AR49" s="12">
        <v>95442</v>
      </c>
      <c r="AS49" s="12">
        <v>100692</v>
      </c>
      <c r="AT49" s="12">
        <v>103050</v>
      </c>
      <c r="AU49" s="12">
        <v>106828</v>
      </c>
      <c r="AV49" s="12">
        <v>110595</v>
      </c>
      <c r="AW49" s="12">
        <v>113190</v>
      </c>
      <c r="AX49" s="12">
        <v>114777</v>
      </c>
      <c r="AY49" s="12">
        <v>115584</v>
      </c>
      <c r="AZ49" s="1"/>
      <c r="BA49" s="1"/>
    </row>
    <row r="50" spans="1:51" ht="10.5" customHeight="1">
      <c r="A50" s="39" t="s">
        <v>1090</v>
      </c>
      <c r="B50" s="49" t="s">
        <v>1104</v>
      </c>
      <c r="C50" s="6">
        <f>'鄉鎮市區'!C52</f>
        <v>185257</v>
      </c>
      <c r="D50" s="6">
        <f>'鄉鎮市區'!D52</f>
        <v>190535</v>
      </c>
      <c r="E50" s="6">
        <f>'鄉鎮市區'!E52</f>
        <v>195895</v>
      </c>
      <c r="F50" s="6">
        <f>'鄉鎮市區'!F52</f>
        <v>200829</v>
      </c>
      <c r="G50" s="6">
        <f>'鄉鎮市區'!G52</f>
        <v>204700</v>
      </c>
      <c r="H50" s="6">
        <f>'鄉鎮市區'!H52</f>
        <v>210753</v>
      </c>
      <c r="I50" s="6">
        <f>'鄉鎮市區'!I52</f>
        <v>220255</v>
      </c>
      <c r="J50" s="6">
        <f>'鄉鎮市區'!J52</f>
        <v>228404</v>
      </c>
      <c r="K50" s="6">
        <f>'鄉鎮市區'!K52</f>
        <v>235521</v>
      </c>
      <c r="L50" s="6">
        <f>'鄉鎮市區'!L52</f>
        <v>241263</v>
      </c>
      <c r="M50" s="6">
        <v>246056</v>
      </c>
      <c r="N50" s="6">
        <v>251520</v>
      </c>
      <c r="O50" s="6">
        <v>256612</v>
      </c>
      <c r="P50" s="6">
        <v>260680</v>
      </c>
      <c r="Q50" s="6">
        <v>271536</v>
      </c>
      <c r="R50" s="6">
        <v>283861</v>
      </c>
      <c r="S50" s="6">
        <v>294974</v>
      </c>
      <c r="T50" s="6">
        <v>304857</v>
      </c>
      <c r="U50" s="6">
        <v>316438</v>
      </c>
      <c r="V50" s="6">
        <v>328754</v>
      </c>
      <c r="W50" s="6">
        <v>338361</v>
      </c>
      <c r="X50" s="6">
        <v>347160</v>
      </c>
      <c r="Y50" s="6">
        <v>357647</v>
      </c>
      <c r="Z50" s="6">
        <v>368765</v>
      </c>
      <c r="AA50" s="6">
        <v>377345</v>
      </c>
      <c r="AB50" s="6">
        <v>384803</v>
      </c>
      <c r="AC50" s="6">
        <v>391822</v>
      </c>
      <c r="AD50" s="6">
        <v>397056</v>
      </c>
      <c r="AE50" s="6">
        <v>401096</v>
      </c>
      <c r="AF50" s="6">
        <v>406851</v>
      </c>
      <c r="AG50" s="6">
        <v>410113</v>
      </c>
      <c r="AH50" s="6">
        <v>413488</v>
      </c>
      <c r="AI50" s="6">
        <v>415414</v>
      </c>
      <c r="AJ50" s="6">
        <v>417366</v>
      </c>
      <c r="AK50" s="6">
        <v>427145</v>
      </c>
      <c r="AL50" s="6">
        <v>434243</v>
      </c>
      <c r="AM50" s="6">
        <v>440840</v>
      </c>
      <c r="AN50" s="6">
        <v>447302</v>
      </c>
      <c r="AO50" s="6">
        <v>452824</v>
      </c>
      <c r="AP50" s="13" t="s">
        <v>416</v>
      </c>
      <c r="AQ50" s="12">
        <v>74255</v>
      </c>
      <c r="AR50" s="12">
        <v>77666</v>
      </c>
      <c r="AS50" s="12">
        <v>82449</v>
      </c>
      <c r="AT50" s="12">
        <v>85834</v>
      </c>
      <c r="AU50" s="12">
        <v>87269</v>
      </c>
      <c r="AV50" s="12">
        <v>90489</v>
      </c>
      <c r="AW50" s="12">
        <v>93514</v>
      </c>
      <c r="AX50" s="12">
        <v>96397</v>
      </c>
      <c r="AY50" s="12">
        <v>98640</v>
      </c>
    </row>
    <row r="51" spans="1:53" s="1" customFormat="1" ht="12" customHeight="1">
      <c r="A51" s="39" t="s">
        <v>1091</v>
      </c>
      <c r="B51" s="50" t="s">
        <v>1105</v>
      </c>
      <c r="C51" s="6">
        <f>'鄉鎮市區'!C53</f>
        <v>215414</v>
      </c>
      <c r="D51" s="6">
        <f>'鄉鎮市區'!D53</f>
        <v>221962</v>
      </c>
      <c r="E51" s="6">
        <f>'鄉鎮市區'!E53</f>
        <v>228567</v>
      </c>
      <c r="F51" s="6">
        <f>'鄉鎮市區'!F53</f>
        <v>233392</v>
      </c>
      <c r="G51" s="6">
        <f>'鄉鎮市區'!G53</f>
        <v>237271</v>
      </c>
      <c r="H51" s="6">
        <f>'鄉鎮市區'!H53</f>
        <v>241476</v>
      </c>
      <c r="I51" s="6">
        <f>'鄉鎮市區'!I53</f>
        <v>247639</v>
      </c>
      <c r="J51" s="6">
        <f>'鄉鎮市區'!J53</f>
        <v>254771</v>
      </c>
      <c r="K51" s="6">
        <f>'鄉鎮市區'!K53</f>
        <v>262653</v>
      </c>
      <c r="L51" s="6">
        <f>'鄉鎮市區'!L53</f>
        <v>269804</v>
      </c>
      <c r="M51" s="6">
        <v>276878</v>
      </c>
      <c r="N51" s="6">
        <v>282643</v>
      </c>
      <c r="O51" s="6">
        <v>289054</v>
      </c>
      <c r="P51" s="6">
        <v>295825</v>
      </c>
      <c r="Q51" s="6">
        <v>301287</v>
      </c>
      <c r="R51" s="6">
        <v>306473</v>
      </c>
      <c r="S51" s="6">
        <v>310723</v>
      </c>
      <c r="T51" s="6">
        <v>314017</v>
      </c>
      <c r="U51" s="6">
        <v>318649</v>
      </c>
      <c r="V51" s="6">
        <v>324931</v>
      </c>
      <c r="W51" s="6">
        <v>329913</v>
      </c>
      <c r="X51" s="6">
        <v>334683</v>
      </c>
      <c r="Y51" s="6">
        <v>339586</v>
      </c>
      <c r="Z51" s="6">
        <v>346144</v>
      </c>
      <c r="AA51" s="6">
        <v>350981</v>
      </c>
      <c r="AB51" s="6">
        <v>355707</v>
      </c>
      <c r="AC51" s="6">
        <v>358656</v>
      </c>
      <c r="AD51" s="6">
        <v>362129</v>
      </c>
      <c r="AE51" s="6">
        <v>365109</v>
      </c>
      <c r="AF51" s="6">
        <v>369770</v>
      </c>
      <c r="AG51" s="6">
        <v>372429</v>
      </c>
      <c r="AH51" s="6">
        <v>376217</v>
      </c>
      <c r="AI51" s="6">
        <v>378918</v>
      </c>
      <c r="AJ51" s="6">
        <v>381449</v>
      </c>
      <c r="AK51" s="6">
        <v>389782</v>
      </c>
      <c r="AL51" s="6">
        <v>396453</v>
      </c>
      <c r="AM51" s="6">
        <v>405216</v>
      </c>
      <c r="AN51" s="6">
        <v>412063</v>
      </c>
      <c r="AO51" s="6">
        <v>417380</v>
      </c>
      <c r="AP51" s="13" t="s">
        <v>417</v>
      </c>
      <c r="AQ51" s="12">
        <v>99442</v>
      </c>
      <c r="AR51" s="12">
        <v>103942</v>
      </c>
      <c r="AS51" s="12">
        <v>107972</v>
      </c>
      <c r="AT51" s="12">
        <v>113092</v>
      </c>
      <c r="AU51" s="12">
        <v>115482</v>
      </c>
      <c r="AV51" s="12">
        <v>119981</v>
      </c>
      <c r="AW51" s="12">
        <v>121939</v>
      </c>
      <c r="AX51" s="12">
        <v>122605</v>
      </c>
      <c r="AY51" s="12">
        <v>123275</v>
      </c>
      <c r="AZ51" s="60"/>
      <c r="BA51" s="60"/>
    </row>
    <row r="52" spans="1:51" ht="10.5" customHeight="1">
      <c r="A52" s="39" t="s">
        <v>1095</v>
      </c>
      <c r="B52" s="58" t="s">
        <v>1109</v>
      </c>
      <c r="C52" s="6">
        <f>'鄉鎮市區'!C57</f>
        <v>69014</v>
      </c>
      <c r="D52" s="6">
        <f>'鄉鎮市區'!D57</f>
        <v>70237</v>
      </c>
      <c r="E52" s="6">
        <f>'鄉鎮市區'!E57</f>
        <v>71923</v>
      </c>
      <c r="F52" s="6">
        <f>'鄉鎮市區'!F57</f>
        <v>73082</v>
      </c>
      <c r="G52" s="6">
        <f>'鄉鎮市區'!G57</f>
        <v>73729</v>
      </c>
      <c r="H52" s="6">
        <f>'鄉鎮市區'!H57</f>
        <v>74087</v>
      </c>
      <c r="I52" s="6">
        <f>'鄉鎮市區'!I57</f>
        <v>74209</v>
      </c>
      <c r="J52" s="6">
        <f>'鄉鎮市區'!J57</f>
        <v>74811</v>
      </c>
      <c r="K52" s="6">
        <f>'鄉鎮市區'!K57</f>
        <v>75371</v>
      </c>
      <c r="L52" s="6">
        <f>'鄉鎮市區'!L57</f>
        <v>76602</v>
      </c>
      <c r="M52" s="6">
        <v>77658</v>
      </c>
      <c r="N52" s="6">
        <v>78545</v>
      </c>
      <c r="O52" s="6">
        <v>79355</v>
      </c>
      <c r="P52" s="6">
        <v>78711</v>
      </c>
      <c r="Q52" s="6">
        <v>80993</v>
      </c>
      <c r="R52" s="6">
        <v>81646</v>
      </c>
      <c r="S52" s="6">
        <v>82119</v>
      </c>
      <c r="T52" s="6">
        <v>82443</v>
      </c>
      <c r="U52" s="6">
        <v>82925</v>
      </c>
      <c r="V52" s="6">
        <v>83348</v>
      </c>
      <c r="W52" s="6">
        <v>83631</v>
      </c>
      <c r="X52" s="6">
        <v>84265</v>
      </c>
      <c r="Y52" s="6">
        <v>84497</v>
      </c>
      <c r="Z52" s="6">
        <v>86070</v>
      </c>
      <c r="AA52" s="6">
        <v>87591</v>
      </c>
      <c r="AB52" s="6">
        <v>89365</v>
      </c>
      <c r="AC52" s="6">
        <v>90393</v>
      </c>
      <c r="AD52" s="6">
        <v>91146</v>
      </c>
      <c r="AE52" s="6">
        <v>91875</v>
      </c>
      <c r="AF52" s="6">
        <v>92081</v>
      </c>
      <c r="AG52" s="6">
        <v>91979</v>
      </c>
      <c r="AH52" s="6">
        <v>91891</v>
      </c>
      <c r="AI52" s="6">
        <v>91961</v>
      </c>
      <c r="AJ52" s="6">
        <v>91887</v>
      </c>
      <c r="AK52" s="6">
        <v>93343</v>
      </c>
      <c r="AL52" s="6">
        <v>94102</v>
      </c>
      <c r="AM52" s="6">
        <v>94451</v>
      </c>
      <c r="AN52" s="6">
        <v>94885</v>
      </c>
      <c r="AO52" s="6">
        <v>95550</v>
      </c>
      <c r="AP52" s="13" t="s">
        <v>344</v>
      </c>
      <c r="AQ52" s="12">
        <v>232655</v>
      </c>
      <c r="AR52" s="12">
        <v>241127</v>
      </c>
      <c r="AS52" s="12">
        <v>248709</v>
      </c>
      <c r="AT52" s="12">
        <v>257102</v>
      </c>
      <c r="AU52" s="12">
        <v>267257</v>
      </c>
      <c r="AV52" s="12">
        <v>277338</v>
      </c>
      <c r="AW52" s="12">
        <v>283960</v>
      </c>
      <c r="AX52" s="12">
        <v>288981</v>
      </c>
      <c r="AY52" s="12">
        <v>289593</v>
      </c>
    </row>
    <row r="53" spans="1:51" ht="10.5" customHeight="1">
      <c r="A53" s="39" t="s">
        <v>1094</v>
      </c>
      <c r="B53" s="49" t="s">
        <v>1108</v>
      </c>
      <c r="C53" s="6">
        <f>'鄉鎮市區'!C56</f>
        <v>82341</v>
      </c>
      <c r="D53" s="6">
        <f>'鄉鎮市區'!D56</f>
        <v>84327</v>
      </c>
      <c r="E53" s="6">
        <f>'鄉鎮市區'!E56</f>
        <v>86026</v>
      </c>
      <c r="F53" s="6">
        <f>'鄉鎮市區'!F56</f>
        <v>87079</v>
      </c>
      <c r="G53" s="6">
        <f>'鄉鎮市區'!G56</f>
        <v>88720</v>
      </c>
      <c r="H53" s="6">
        <f>'鄉鎮市區'!H56</f>
        <v>89763</v>
      </c>
      <c r="I53" s="6">
        <f>'鄉鎮市區'!I56</f>
        <v>90717</v>
      </c>
      <c r="J53" s="6">
        <f>'鄉鎮市區'!J56</f>
        <v>92403</v>
      </c>
      <c r="K53" s="6">
        <f>'鄉鎮市區'!K56</f>
        <v>93853</v>
      </c>
      <c r="L53" s="6">
        <f>'鄉鎮市區'!L56</f>
        <v>96492</v>
      </c>
      <c r="M53" s="6">
        <v>98943</v>
      </c>
      <c r="N53" s="6">
        <v>101247</v>
      </c>
      <c r="O53" s="6">
        <v>103216</v>
      </c>
      <c r="P53" s="6">
        <v>105696</v>
      </c>
      <c r="Q53" s="6">
        <v>108249</v>
      </c>
      <c r="R53" s="6">
        <v>113606</v>
      </c>
      <c r="S53" s="6">
        <v>118958</v>
      </c>
      <c r="T53" s="6">
        <v>122950</v>
      </c>
      <c r="U53" s="6">
        <v>126323</v>
      </c>
      <c r="V53" s="6">
        <v>129419</v>
      </c>
      <c r="W53" s="6">
        <v>131694</v>
      </c>
      <c r="X53" s="6">
        <v>133432</v>
      </c>
      <c r="Y53" s="6">
        <v>134937</v>
      </c>
      <c r="Z53" s="6">
        <v>136178</v>
      </c>
      <c r="AA53" s="6">
        <v>138258</v>
      </c>
      <c r="AB53" s="6">
        <v>140641</v>
      </c>
      <c r="AC53" s="6">
        <v>142895</v>
      </c>
      <c r="AD53" s="6">
        <v>145347</v>
      </c>
      <c r="AE53" s="6">
        <v>148092</v>
      </c>
      <c r="AF53" s="6">
        <v>150926</v>
      </c>
      <c r="AG53" s="6">
        <v>152441</v>
      </c>
      <c r="AH53" s="6">
        <v>154324</v>
      </c>
      <c r="AI53" s="6">
        <v>155754</v>
      </c>
      <c r="AJ53" s="6">
        <v>157200</v>
      </c>
      <c r="AK53" s="6">
        <v>161098</v>
      </c>
      <c r="AL53" s="6">
        <v>163959</v>
      </c>
      <c r="AM53" s="6">
        <v>167639</v>
      </c>
      <c r="AN53" s="6">
        <v>170380</v>
      </c>
      <c r="AO53" s="6">
        <v>173049</v>
      </c>
      <c r="AP53" s="13" t="s">
        <v>345</v>
      </c>
      <c r="AQ53" s="12">
        <v>193334</v>
      </c>
      <c r="AR53" s="12">
        <v>199212</v>
      </c>
      <c r="AS53" s="12">
        <v>204090</v>
      </c>
      <c r="AT53" s="12">
        <v>211282</v>
      </c>
      <c r="AU53" s="12">
        <v>216552</v>
      </c>
      <c r="AV53" s="12">
        <v>221962</v>
      </c>
      <c r="AW53" s="12">
        <v>228557</v>
      </c>
      <c r="AX53" s="12">
        <v>234420</v>
      </c>
      <c r="AY53" s="12">
        <v>238786</v>
      </c>
    </row>
    <row r="54" spans="1:51" ht="10.5" customHeight="1">
      <c r="A54" s="39" t="s">
        <v>1096</v>
      </c>
      <c r="B54" s="50" t="s">
        <v>1110</v>
      </c>
      <c r="C54" s="6">
        <f>'鄉鎮市區'!C58</f>
        <v>49053</v>
      </c>
      <c r="D54" s="6">
        <f>'鄉鎮市區'!D58</f>
        <v>50161</v>
      </c>
      <c r="E54" s="6">
        <f>'鄉鎮市區'!E58</f>
        <v>50867</v>
      </c>
      <c r="F54" s="6">
        <f>'鄉鎮市區'!F58</f>
        <v>51266</v>
      </c>
      <c r="G54" s="6">
        <f>'鄉鎮市區'!G58</f>
        <v>51739</v>
      </c>
      <c r="H54" s="6">
        <f>'鄉鎮市區'!H58</f>
        <v>52105</v>
      </c>
      <c r="I54" s="6">
        <f>'鄉鎮市區'!I58</f>
        <v>52302</v>
      </c>
      <c r="J54" s="6">
        <f>'鄉鎮市區'!J58</f>
        <v>53494</v>
      </c>
      <c r="K54" s="6">
        <f>'鄉鎮市區'!K58</f>
        <v>54621</v>
      </c>
      <c r="L54" s="6">
        <f>'鄉鎮市區'!L58</f>
        <v>56302</v>
      </c>
      <c r="M54" s="6">
        <v>58156</v>
      </c>
      <c r="N54" s="6">
        <v>60119</v>
      </c>
      <c r="O54" s="6">
        <v>62510</v>
      </c>
      <c r="P54" s="6">
        <v>65447</v>
      </c>
      <c r="Q54" s="6">
        <v>69825</v>
      </c>
      <c r="R54" s="6">
        <v>75345</v>
      </c>
      <c r="S54" s="6">
        <v>81025</v>
      </c>
      <c r="T54" s="6">
        <v>85764</v>
      </c>
      <c r="U54" s="6">
        <v>91664</v>
      </c>
      <c r="V54" s="6">
        <v>98039</v>
      </c>
      <c r="W54" s="6">
        <v>103095</v>
      </c>
      <c r="X54" s="6">
        <v>108452</v>
      </c>
      <c r="Y54" s="6">
        <v>113535</v>
      </c>
      <c r="Z54" s="6">
        <v>118581</v>
      </c>
      <c r="AA54" s="6">
        <v>122947</v>
      </c>
      <c r="AB54" s="6">
        <v>127765</v>
      </c>
      <c r="AC54" s="6">
        <v>131942</v>
      </c>
      <c r="AD54" s="6">
        <v>135768</v>
      </c>
      <c r="AE54" s="6">
        <v>138727</v>
      </c>
      <c r="AF54" s="6">
        <v>142120</v>
      </c>
      <c r="AG54" s="6">
        <v>143886</v>
      </c>
      <c r="AH54" s="6">
        <v>146779</v>
      </c>
      <c r="AI54" s="6">
        <v>149852</v>
      </c>
      <c r="AJ54" s="6">
        <v>151354</v>
      </c>
      <c r="AK54" s="6">
        <v>155403</v>
      </c>
      <c r="AL54" s="6">
        <v>158802</v>
      </c>
      <c r="AM54" s="6">
        <v>161912</v>
      </c>
      <c r="AN54" s="6">
        <v>164384</v>
      </c>
      <c r="AO54" s="6">
        <v>166406</v>
      </c>
      <c r="AY54" s="74"/>
    </row>
    <row r="55" spans="1:51" ht="10.5" customHeight="1">
      <c r="A55" s="39" t="s">
        <v>1097</v>
      </c>
      <c r="B55" s="50" t="s">
        <v>1111</v>
      </c>
      <c r="C55" s="6">
        <f>'鄉鎮市區'!C59</f>
        <v>53550</v>
      </c>
      <c r="D55" s="6">
        <f>'鄉鎮市區'!D59</f>
        <v>54345</v>
      </c>
      <c r="E55" s="6">
        <f>'鄉鎮市區'!E59</f>
        <v>55397</v>
      </c>
      <c r="F55" s="6">
        <f>'鄉鎮市區'!F59</f>
        <v>56123</v>
      </c>
      <c r="G55" s="6">
        <f>'鄉鎮市區'!G59</f>
        <v>56669</v>
      </c>
      <c r="H55" s="6">
        <f>'鄉鎮市區'!H59</f>
        <v>56995</v>
      </c>
      <c r="I55" s="6">
        <f>'鄉鎮市區'!I59</f>
        <v>57089</v>
      </c>
      <c r="J55" s="6">
        <f>'鄉鎮市區'!J59</f>
        <v>57543</v>
      </c>
      <c r="K55" s="6">
        <f>'鄉鎮市區'!K59</f>
        <v>58186</v>
      </c>
      <c r="L55" s="6">
        <f>'鄉鎮市區'!L59</f>
        <v>59669</v>
      </c>
      <c r="M55" s="6">
        <v>61219</v>
      </c>
      <c r="N55" s="6">
        <v>63128</v>
      </c>
      <c r="O55" s="6">
        <v>65212</v>
      </c>
      <c r="P55" s="6">
        <v>67103</v>
      </c>
      <c r="Q55" s="6">
        <v>70210</v>
      </c>
      <c r="R55" s="6">
        <v>72138</v>
      </c>
      <c r="S55" s="6">
        <v>74009</v>
      </c>
      <c r="T55" s="6">
        <v>75476</v>
      </c>
      <c r="U55" s="6">
        <v>76482</v>
      </c>
      <c r="V55" s="6">
        <v>77186</v>
      </c>
      <c r="W55" s="6">
        <v>78163</v>
      </c>
      <c r="X55" s="6">
        <v>78837</v>
      </c>
      <c r="Y55" s="6">
        <v>78967</v>
      </c>
      <c r="Z55" s="6">
        <v>79404</v>
      </c>
      <c r="AA55" s="6">
        <v>79683</v>
      </c>
      <c r="AB55" s="6">
        <v>79354</v>
      </c>
      <c r="AC55" s="6">
        <v>79627</v>
      </c>
      <c r="AD55" s="6">
        <v>80274</v>
      </c>
      <c r="AE55" s="6">
        <v>81309</v>
      </c>
      <c r="AF55" s="6">
        <v>81966</v>
      </c>
      <c r="AG55" s="6">
        <v>82136</v>
      </c>
      <c r="AH55" s="6">
        <v>82756</v>
      </c>
      <c r="AI55" s="6">
        <v>83586</v>
      </c>
      <c r="AJ55" s="6">
        <v>84531</v>
      </c>
      <c r="AK55" s="6">
        <v>85565</v>
      </c>
      <c r="AL55" s="6">
        <v>87158</v>
      </c>
      <c r="AM55" s="6">
        <v>89281</v>
      </c>
      <c r="AN55" s="6">
        <v>90888</v>
      </c>
      <c r="AO55" s="6">
        <v>93078</v>
      </c>
      <c r="AY55" s="74"/>
    </row>
    <row r="56" spans="1:51" ht="10.5" customHeight="1">
      <c r="A56" s="39" t="s">
        <v>1098</v>
      </c>
      <c r="B56" s="50" t="s">
        <v>1112</v>
      </c>
      <c r="C56" s="6">
        <f>'鄉鎮市區'!C60</f>
        <v>74779</v>
      </c>
      <c r="D56" s="6">
        <f>'鄉鎮市區'!D60</f>
        <v>78104</v>
      </c>
      <c r="E56" s="6">
        <f>'鄉鎮市區'!E60</f>
        <v>80228</v>
      </c>
      <c r="F56" s="6">
        <f>'鄉鎮市區'!F60</f>
        <v>83701</v>
      </c>
      <c r="G56" s="6">
        <f>'鄉鎮市區'!G60</f>
        <v>85392</v>
      </c>
      <c r="H56" s="6">
        <f>'鄉鎮市區'!H60</f>
        <v>86022</v>
      </c>
      <c r="I56" s="6">
        <f>'鄉鎮市區'!I60</f>
        <v>86897</v>
      </c>
      <c r="J56" s="6">
        <f>'鄉鎮市區'!J60</f>
        <v>87865</v>
      </c>
      <c r="K56" s="6">
        <f>'鄉鎮市區'!K60</f>
        <v>90185</v>
      </c>
      <c r="L56" s="6">
        <f>'鄉鎮市區'!L60</f>
        <v>93886</v>
      </c>
      <c r="M56" s="6">
        <v>95756</v>
      </c>
      <c r="N56" s="6">
        <v>98134</v>
      </c>
      <c r="O56" s="6">
        <v>99438</v>
      </c>
      <c r="P56" s="6">
        <v>99102</v>
      </c>
      <c r="Q56" s="6">
        <v>103481</v>
      </c>
      <c r="R56" s="6">
        <v>106052</v>
      </c>
      <c r="S56" s="6">
        <v>108866</v>
      </c>
      <c r="T56" s="6">
        <v>110352</v>
      </c>
      <c r="U56" s="6">
        <v>112195</v>
      </c>
      <c r="V56" s="6">
        <v>114391</v>
      </c>
      <c r="W56" s="6">
        <v>115466</v>
      </c>
      <c r="X56" s="6">
        <v>117969</v>
      </c>
      <c r="Y56" s="6">
        <v>119843</v>
      </c>
      <c r="Z56" s="6">
        <v>122705</v>
      </c>
      <c r="AA56" s="6">
        <v>125214</v>
      </c>
      <c r="AB56" s="6">
        <v>129846</v>
      </c>
      <c r="AC56" s="6">
        <v>131691</v>
      </c>
      <c r="AD56" s="6">
        <v>133977</v>
      </c>
      <c r="AE56" s="6">
        <v>135692</v>
      </c>
      <c r="AF56" s="6">
        <v>137996</v>
      </c>
      <c r="AG56" s="6">
        <v>138355</v>
      </c>
      <c r="AH56" s="6">
        <v>139605</v>
      </c>
      <c r="AI56" s="6">
        <v>140509</v>
      </c>
      <c r="AJ56" s="6">
        <v>141998</v>
      </c>
      <c r="AK56" s="6">
        <v>145580</v>
      </c>
      <c r="AL56" s="6">
        <v>152817</v>
      </c>
      <c r="AM56" s="6">
        <v>157633</v>
      </c>
      <c r="AN56" s="6">
        <v>160591</v>
      </c>
      <c r="AO56" s="6">
        <v>162921</v>
      </c>
      <c r="AY56" s="74"/>
    </row>
    <row r="57" spans="1:51" ht="10.5" customHeight="1">
      <c r="A57" s="39" t="s">
        <v>1093</v>
      </c>
      <c r="B57" s="50" t="s">
        <v>1107</v>
      </c>
      <c r="C57" s="6">
        <f>'鄉鎮市區'!C55</f>
        <v>95934</v>
      </c>
      <c r="D57" s="6">
        <f>'鄉鎮市區'!D55</f>
        <v>102061</v>
      </c>
      <c r="E57" s="6">
        <f>'鄉鎮市區'!E55</f>
        <v>106945</v>
      </c>
      <c r="F57" s="6">
        <f>'鄉鎮市區'!F55</f>
        <v>111338</v>
      </c>
      <c r="G57" s="6">
        <f>'鄉鎮市區'!G55</f>
        <v>113886</v>
      </c>
      <c r="H57" s="6">
        <f>'鄉鎮市區'!H55</f>
        <v>117487</v>
      </c>
      <c r="I57" s="6">
        <f>'鄉鎮市區'!I55</f>
        <v>121514</v>
      </c>
      <c r="J57" s="6">
        <f>'鄉鎮市區'!J55</f>
        <v>125273</v>
      </c>
      <c r="K57" s="6">
        <f>'鄉鎮市區'!K55</f>
        <v>129247</v>
      </c>
      <c r="L57" s="6">
        <f>'鄉鎮市區'!L55</f>
        <v>133720</v>
      </c>
      <c r="M57" s="6">
        <v>135897</v>
      </c>
      <c r="N57" s="6">
        <v>137953</v>
      </c>
      <c r="O57" s="6">
        <v>142822</v>
      </c>
      <c r="P57" s="6">
        <v>152821</v>
      </c>
      <c r="Q57" s="6">
        <v>148899</v>
      </c>
      <c r="R57" s="6">
        <v>151759</v>
      </c>
      <c r="S57" s="6">
        <v>154412</v>
      </c>
      <c r="T57" s="6">
        <v>158133</v>
      </c>
      <c r="U57" s="6">
        <v>161700</v>
      </c>
      <c r="V57" s="6">
        <v>164933</v>
      </c>
      <c r="W57" s="6">
        <v>166355</v>
      </c>
      <c r="X57" s="6">
        <v>167085</v>
      </c>
      <c r="Y57" s="6">
        <v>168910</v>
      </c>
      <c r="Z57" s="6">
        <v>169703</v>
      </c>
      <c r="AA57" s="6">
        <v>170695</v>
      </c>
      <c r="AB57" s="6">
        <v>171697</v>
      </c>
      <c r="AC57" s="6">
        <v>172125</v>
      </c>
      <c r="AD57" s="6">
        <v>173585</v>
      </c>
      <c r="AE57" s="6">
        <v>175127</v>
      </c>
      <c r="AF57" s="6">
        <v>176868</v>
      </c>
      <c r="AG57" s="6">
        <v>177435</v>
      </c>
      <c r="AH57" s="6">
        <v>178889</v>
      </c>
      <c r="AI57" s="6">
        <v>179502</v>
      </c>
      <c r="AJ57" s="6">
        <v>181431</v>
      </c>
      <c r="AK57" s="6">
        <v>187420</v>
      </c>
      <c r="AL57" s="6">
        <v>192922</v>
      </c>
      <c r="AM57" s="6">
        <v>198074</v>
      </c>
      <c r="AN57" s="6">
        <v>202198</v>
      </c>
      <c r="AO57" s="6">
        <v>205974</v>
      </c>
      <c r="AY57" s="74"/>
    </row>
    <row r="58" spans="1:51" ht="10.5" customHeight="1">
      <c r="A58" s="39" t="s">
        <v>1099</v>
      </c>
      <c r="B58" s="49" t="s">
        <v>1113</v>
      </c>
      <c r="C58" s="6">
        <f>'鄉鎮市區'!C61</f>
        <v>61312</v>
      </c>
      <c r="D58" s="6">
        <f>'鄉鎮市區'!D61</f>
        <v>64335</v>
      </c>
      <c r="E58" s="6">
        <f>'鄉鎮市區'!E61</f>
        <v>66627</v>
      </c>
      <c r="F58" s="6">
        <f>'鄉鎮市區'!F61</f>
        <v>69328</v>
      </c>
      <c r="G58" s="6">
        <f>'鄉鎮市區'!G61</f>
        <v>71097</v>
      </c>
      <c r="H58" s="6">
        <f>'鄉鎮市區'!H61</f>
        <v>72498</v>
      </c>
      <c r="I58" s="6">
        <f>'鄉鎮市區'!I61</f>
        <v>74068</v>
      </c>
      <c r="J58" s="6">
        <f>'鄉鎮市區'!J61</f>
        <v>75851</v>
      </c>
      <c r="K58" s="6">
        <f>'鄉鎮市區'!K61</f>
        <v>78020</v>
      </c>
      <c r="L58" s="6">
        <f>'鄉鎮市區'!L61</f>
        <v>80335</v>
      </c>
      <c r="M58" s="6">
        <v>82698</v>
      </c>
      <c r="N58" s="6">
        <v>84572</v>
      </c>
      <c r="O58" s="6">
        <v>86389</v>
      </c>
      <c r="P58" s="6">
        <v>88249</v>
      </c>
      <c r="Q58" s="6">
        <v>90366</v>
      </c>
      <c r="R58" s="6">
        <v>93716</v>
      </c>
      <c r="S58" s="6">
        <v>97343</v>
      </c>
      <c r="T58" s="6">
        <v>100280</v>
      </c>
      <c r="U58" s="6">
        <v>103088</v>
      </c>
      <c r="V58" s="6">
        <v>105723</v>
      </c>
      <c r="W58" s="6">
        <v>107055</v>
      </c>
      <c r="X58" s="6">
        <v>108530</v>
      </c>
      <c r="Y58" s="6">
        <v>109554</v>
      </c>
      <c r="Z58" s="6">
        <v>110222</v>
      </c>
      <c r="AA58" s="6">
        <v>111148</v>
      </c>
      <c r="AB58" s="6">
        <v>112072</v>
      </c>
      <c r="AC58" s="6">
        <v>112758</v>
      </c>
      <c r="AD58" s="6">
        <v>113633</v>
      </c>
      <c r="AE58" s="6">
        <v>114266</v>
      </c>
      <c r="AF58" s="6">
        <v>115166</v>
      </c>
      <c r="AG58" s="6">
        <v>114958</v>
      </c>
      <c r="AH58" s="6">
        <v>115146</v>
      </c>
      <c r="AI58" s="6">
        <v>115728</v>
      </c>
      <c r="AJ58" s="6">
        <v>116211</v>
      </c>
      <c r="AK58" s="6">
        <v>118433</v>
      </c>
      <c r="AL58" s="6">
        <v>120201</v>
      </c>
      <c r="AM58" s="6">
        <v>121822</v>
      </c>
      <c r="AN58" s="6">
        <v>123175</v>
      </c>
      <c r="AO58" s="6">
        <v>124031</v>
      </c>
      <c r="AY58" s="74"/>
    </row>
    <row r="59" spans="1:51" ht="10.5" customHeight="1">
      <c r="A59" s="39" t="s">
        <v>1092</v>
      </c>
      <c r="B59" s="58" t="s">
        <v>1106</v>
      </c>
      <c r="C59" s="6">
        <f>'鄉鎮市區'!C54</f>
        <v>102899</v>
      </c>
      <c r="D59" s="6">
        <f>'鄉鎮市區'!D54</f>
        <v>110071</v>
      </c>
      <c r="E59" s="6">
        <f>'鄉鎮市區'!E54</f>
        <v>115674</v>
      </c>
      <c r="F59" s="6">
        <f>'鄉鎮市區'!F54</f>
        <v>121585</v>
      </c>
      <c r="G59" s="6">
        <f>'鄉鎮市區'!G54</f>
        <v>126348</v>
      </c>
      <c r="H59" s="6">
        <f>'鄉鎮市區'!H54</f>
        <v>130386</v>
      </c>
      <c r="I59" s="6">
        <f>'鄉鎮市區'!I54</f>
        <v>134925</v>
      </c>
      <c r="J59" s="6">
        <f>'鄉鎮市區'!J54</f>
        <v>138720</v>
      </c>
      <c r="K59" s="6">
        <f>'鄉鎮市區'!K54</f>
        <v>142924</v>
      </c>
      <c r="L59" s="6">
        <f>'鄉鎮市區'!L54</f>
        <v>147030</v>
      </c>
      <c r="M59" s="6">
        <v>150703</v>
      </c>
      <c r="N59" s="6">
        <v>154585</v>
      </c>
      <c r="O59" s="6">
        <v>158621</v>
      </c>
      <c r="P59" s="6">
        <v>163549</v>
      </c>
      <c r="Q59" s="6">
        <v>170038</v>
      </c>
      <c r="R59" s="6">
        <v>175363</v>
      </c>
      <c r="S59" s="6">
        <v>179830</v>
      </c>
      <c r="T59" s="6">
        <v>183905</v>
      </c>
      <c r="U59" s="6">
        <v>188344</v>
      </c>
      <c r="V59" s="6">
        <v>191948</v>
      </c>
      <c r="W59" s="6">
        <v>194521</v>
      </c>
      <c r="X59" s="6">
        <v>196408</v>
      </c>
      <c r="Y59" s="6">
        <v>198273</v>
      </c>
      <c r="Z59" s="6">
        <v>198353</v>
      </c>
      <c r="AA59" s="6">
        <v>198375</v>
      </c>
      <c r="AB59" s="6">
        <v>200331</v>
      </c>
      <c r="AC59" s="6">
        <v>202680</v>
      </c>
      <c r="AD59" s="6">
        <v>205266</v>
      </c>
      <c r="AE59" s="6">
        <v>206471</v>
      </c>
      <c r="AF59" s="6">
        <v>207457</v>
      </c>
      <c r="AG59" s="6">
        <v>208561</v>
      </c>
      <c r="AH59" s="6">
        <v>209552</v>
      </c>
      <c r="AI59" s="6">
        <v>211146</v>
      </c>
      <c r="AJ59" s="6">
        <v>212328</v>
      </c>
      <c r="AK59" s="6">
        <v>217887</v>
      </c>
      <c r="AL59" s="6">
        <v>221587</v>
      </c>
      <c r="AM59" s="6">
        <v>224219</v>
      </c>
      <c r="AN59" s="6">
        <v>226412</v>
      </c>
      <c r="AO59" s="6">
        <v>228436</v>
      </c>
      <c r="AY59" s="74"/>
    </row>
    <row r="60" spans="1:51" ht="10.5" customHeight="1">
      <c r="A60" s="39" t="s">
        <v>1100</v>
      </c>
      <c r="B60" s="50" t="s">
        <v>1114</v>
      </c>
      <c r="C60" s="6">
        <f>'鄉鎮市區'!C62</f>
        <v>46080</v>
      </c>
      <c r="D60" s="6">
        <f>'鄉鎮市區'!D62</f>
        <v>45836</v>
      </c>
      <c r="E60" s="6">
        <f>'鄉鎮市區'!E62</f>
        <v>45497</v>
      </c>
      <c r="F60" s="6">
        <f>'鄉鎮市區'!F62</f>
        <v>45371</v>
      </c>
      <c r="G60" s="6">
        <f>'鄉鎮市區'!G62</f>
        <v>45401</v>
      </c>
      <c r="H60" s="6">
        <f>'鄉鎮市區'!H62</f>
        <v>45050</v>
      </c>
      <c r="I60" s="6">
        <f>'鄉鎮市區'!I62</f>
        <v>44901</v>
      </c>
      <c r="J60" s="6">
        <f>'鄉鎮市區'!J62</f>
        <v>44758</v>
      </c>
      <c r="K60" s="6">
        <f>'鄉鎮市區'!K62</f>
        <v>45011</v>
      </c>
      <c r="L60" s="6">
        <f>'鄉鎮市區'!L62</f>
        <v>45336</v>
      </c>
      <c r="M60" s="6">
        <v>45750</v>
      </c>
      <c r="N60" s="6">
        <v>46775</v>
      </c>
      <c r="O60" s="6">
        <v>47420</v>
      </c>
      <c r="P60" s="6">
        <v>47881</v>
      </c>
      <c r="Q60" s="6">
        <v>48314</v>
      </c>
      <c r="R60" s="6">
        <v>48998</v>
      </c>
      <c r="S60" s="6">
        <v>49243</v>
      </c>
      <c r="T60" s="6">
        <v>49050</v>
      </c>
      <c r="U60" s="6">
        <v>49195</v>
      </c>
      <c r="V60" s="6">
        <v>49100</v>
      </c>
      <c r="W60" s="6">
        <v>49079</v>
      </c>
      <c r="X60" s="6">
        <v>49454</v>
      </c>
      <c r="Y60" s="6">
        <v>49578</v>
      </c>
      <c r="Z60" s="6">
        <v>49593</v>
      </c>
      <c r="AA60" s="6">
        <v>49634</v>
      </c>
      <c r="AB60" s="6">
        <v>49844</v>
      </c>
      <c r="AC60" s="6">
        <v>49961</v>
      </c>
      <c r="AD60" s="6">
        <v>49683</v>
      </c>
      <c r="AE60" s="6">
        <v>49576</v>
      </c>
      <c r="AF60" s="6">
        <v>49112</v>
      </c>
      <c r="AG60" s="6">
        <v>48652</v>
      </c>
      <c r="AH60" s="6">
        <v>48276</v>
      </c>
      <c r="AI60" s="6">
        <v>48025</v>
      </c>
      <c r="AJ60" s="6">
        <v>48058</v>
      </c>
      <c r="AK60" s="6">
        <v>48409</v>
      </c>
      <c r="AL60" s="6">
        <v>48772</v>
      </c>
      <c r="AM60" s="6">
        <v>48953</v>
      </c>
      <c r="AN60" s="6">
        <v>49210</v>
      </c>
      <c r="AO60" s="6">
        <v>49256</v>
      </c>
      <c r="AY60" s="74"/>
    </row>
    <row r="61" spans="1:41" ht="10.5" customHeight="1">
      <c r="A61" s="39" t="s">
        <v>1101</v>
      </c>
      <c r="B61" s="50" t="s">
        <v>1115</v>
      </c>
      <c r="C61" s="6">
        <f>'鄉鎮市區'!C63</f>
        <v>45758</v>
      </c>
      <c r="D61" s="6">
        <f>'鄉鎮市區'!D63</f>
        <v>45494</v>
      </c>
      <c r="E61" s="6">
        <f>'鄉鎮市區'!E63</f>
        <v>45081</v>
      </c>
      <c r="F61" s="6">
        <f>'鄉鎮市區'!F63</f>
        <v>44850</v>
      </c>
      <c r="G61" s="6">
        <f>'鄉鎮市區'!G63</f>
        <v>44613</v>
      </c>
      <c r="H61" s="6">
        <f>'鄉鎮市區'!H63</f>
        <v>44069</v>
      </c>
      <c r="I61" s="6">
        <f>'鄉鎮市區'!I63</f>
        <v>43635</v>
      </c>
      <c r="J61" s="6">
        <f>'鄉鎮市區'!J63</f>
        <v>43483</v>
      </c>
      <c r="K61" s="6">
        <f>'鄉鎮市區'!K63</f>
        <v>43486</v>
      </c>
      <c r="L61" s="6">
        <f>'鄉鎮市區'!L63</f>
        <v>43469</v>
      </c>
      <c r="M61" s="6">
        <v>43911</v>
      </c>
      <c r="N61" s="6">
        <v>44775</v>
      </c>
      <c r="O61" s="6">
        <v>45896</v>
      </c>
      <c r="P61" s="6">
        <v>47200</v>
      </c>
      <c r="Q61" s="6">
        <v>49085</v>
      </c>
      <c r="R61" s="6">
        <v>49808</v>
      </c>
      <c r="S61" s="6">
        <v>51138</v>
      </c>
      <c r="T61" s="6">
        <v>51893</v>
      </c>
      <c r="U61" s="6">
        <v>52699</v>
      </c>
      <c r="V61" s="6">
        <v>53486</v>
      </c>
      <c r="W61" s="6">
        <v>54227</v>
      </c>
      <c r="X61" s="6">
        <v>54942</v>
      </c>
      <c r="Y61" s="6">
        <v>55473</v>
      </c>
      <c r="Z61" s="6">
        <v>56300</v>
      </c>
      <c r="AA61" s="6">
        <v>57552</v>
      </c>
      <c r="AB61" s="6">
        <v>58901</v>
      </c>
      <c r="AC61" s="6">
        <v>59799</v>
      </c>
      <c r="AD61" s="6">
        <v>60368</v>
      </c>
      <c r="AE61" s="6">
        <v>60831</v>
      </c>
      <c r="AF61" s="6">
        <v>61077</v>
      </c>
      <c r="AG61" s="6">
        <v>61676</v>
      </c>
      <c r="AH61" s="6">
        <v>62612</v>
      </c>
      <c r="AI61" s="6">
        <v>63003</v>
      </c>
      <c r="AJ61" s="6">
        <v>63602</v>
      </c>
      <c r="AK61" s="6">
        <v>64785</v>
      </c>
      <c r="AL61" s="6">
        <v>65555</v>
      </c>
      <c r="AM61" s="6">
        <v>66472</v>
      </c>
      <c r="AN61" s="6">
        <v>67358</v>
      </c>
      <c r="AO61" s="6">
        <v>67956</v>
      </c>
    </row>
    <row r="62" spans="1:41" ht="10.5" customHeight="1">
      <c r="A62" s="39" t="s">
        <v>1102</v>
      </c>
      <c r="B62" s="50" t="s">
        <v>1116</v>
      </c>
      <c r="C62" s="6">
        <f>'鄉鎮市區'!C64</f>
        <v>12230</v>
      </c>
      <c r="D62" s="6">
        <f>'鄉鎮市區'!D64</f>
        <v>12108</v>
      </c>
      <c r="E62" s="6">
        <f>'鄉鎮市區'!E64</f>
        <v>11982</v>
      </c>
      <c r="F62" s="6">
        <f>'鄉鎮市區'!F64</f>
        <v>11808</v>
      </c>
      <c r="G62" s="6">
        <f>'鄉鎮市區'!G64</f>
        <v>11684</v>
      </c>
      <c r="H62" s="6">
        <f>'鄉鎮市區'!H64</f>
        <v>11518</v>
      </c>
      <c r="I62" s="6">
        <f>'鄉鎮市區'!I64</f>
        <v>11352</v>
      </c>
      <c r="J62" s="6">
        <f>'鄉鎮市區'!J64</f>
        <v>11250</v>
      </c>
      <c r="K62" s="6">
        <f>'鄉鎮市區'!K64</f>
        <v>11281</v>
      </c>
      <c r="L62" s="6">
        <f>'鄉鎮市區'!L64</f>
        <v>11267</v>
      </c>
      <c r="M62" s="6">
        <v>11540</v>
      </c>
      <c r="N62" s="6">
        <v>11550</v>
      </c>
      <c r="O62" s="6">
        <v>11641</v>
      </c>
      <c r="P62" s="6">
        <v>11691</v>
      </c>
      <c r="Q62" s="6">
        <v>11844</v>
      </c>
      <c r="R62" s="6">
        <v>11691</v>
      </c>
      <c r="S62" s="6">
        <v>11831</v>
      </c>
      <c r="T62" s="6">
        <v>11864</v>
      </c>
      <c r="U62" s="6">
        <v>11590</v>
      </c>
      <c r="V62" s="6">
        <v>11359</v>
      </c>
      <c r="W62" s="6">
        <v>11403</v>
      </c>
      <c r="X62" s="6">
        <v>11386</v>
      </c>
      <c r="Y62" s="6">
        <v>11275</v>
      </c>
      <c r="Z62" s="6">
        <v>11011</v>
      </c>
      <c r="AA62" s="6">
        <v>10893</v>
      </c>
      <c r="AB62" s="6">
        <v>10835</v>
      </c>
      <c r="AC62" s="6">
        <v>10619</v>
      </c>
      <c r="AD62" s="6">
        <v>10454</v>
      </c>
      <c r="AE62" s="6">
        <v>10611</v>
      </c>
      <c r="AF62" s="6">
        <v>10670</v>
      </c>
      <c r="AG62" s="6">
        <v>10684</v>
      </c>
      <c r="AH62" s="6">
        <v>10626</v>
      </c>
      <c r="AI62" s="6">
        <v>10625</v>
      </c>
      <c r="AJ62" s="6">
        <v>10913</v>
      </c>
      <c r="AK62" s="6">
        <v>10930</v>
      </c>
      <c r="AL62" s="6">
        <v>11192</v>
      </c>
      <c r="AM62" s="6">
        <v>11505</v>
      </c>
      <c r="AN62" s="6">
        <v>12026</v>
      </c>
      <c r="AO62" s="6">
        <v>12176</v>
      </c>
    </row>
    <row r="63" spans="1:47" ht="10.5" customHeight="1">
      <c r="A63" s="69" t="s">
        <v>898</v>
      </c>
      <c r="B63" s="52" t="s">
        <v>899</v>
      </c>
      <c r="C63" s="8">
        <f>SUM(C64:C92)</f>
        <v>1651296</v>
      </c>
      <c r="D63" s="8">
        <f aca="true" t="shared" si="5" ref="D63:L63">SUM(D64:D92)</f>
        <v>1692876</v>
      </c>
      <c r="E63" s="8">
        <f t="shared" si="5"/>
        <v>1731182</v>
      </c>
      <c r="F63" s="8">
        <f t="shared" si="5"/>
        <v>1775695</v>
      </c>
      <c r="G63" s="8">
        <f t="shared" si="5"/>
        <v>1817125</v>
      </c>
      <c r="H63" s="8">
        <f t="shared" si="5"/>
        <v>1856587</v>
      </c>
      <c r="I63" s="8">
        <f t="shared" si="5"/>
        <v>1898597</v>
      </c>
      <c r="J63" s="8">
        <f t="shared" si="5"/>
        <v>1940851</v>
      </c>
      <c r="K63" s="8">
        <f t="shared" si="5"/>
        <v>1977649</v>
      </c>
      <c r="L63" s="8">
        <f t="shared" si="5"/>
        <v>2019959</v>
      </c>
      <c r="M63" s="8">
        <f aca="true" t="shared" si="6" ref="M63:AF63">SUM(M64:M92)</f>
        <v>2061036</v>
      </c>
      <c r="N63" s="8">
        <f t="shared" si="6"/>
        <v>2112465</v>
      </c>
      <c r="O63" s="8">
        <f t="shared" si="6"/>
        <v>2167852</v>
      </c>
      <c r="P63" s="8">
        <f t="shared" si="6"/>
        <v>2212603</v>
      </c>
      <c r="Q63" s="8">
        <f t="shared" si="6"/>
        <v>2257950</v>
      </c>
      <c r="R63" s="8">
        <f t="shared" si="6"/>
        <v>2303762</v>
      </c>
      <c r="S63" s="8">
        <f t="shared" si="6"/>
        <v>2349722</v>
      </c>
      <c r="T63" s="8">
        <f t="shared" si="6"/>
        <v>2385367</v>
      </c>
      <c r="U63" s="8">
        <f t="shared" si="6"/>
        <v>2421996</v>
      </c>
      <c r="V63" s="8">
        <f t="shared" si="6"/>
        <v>2460098</v>
      </c>
      <c r="W63" s="8">
        <f t="shared" si="6"/>
        <v>2485968</v>
      </c>
      <c r="X63" s="8">
        <f t="shared" si="6"/>
        <v>2508495</v>
      </c>
      <c r="Y63" s="8">
        <f t="shared" si="6"/>
        <v>2529763</v>
      </c>
      <c r="Z63" s="8">
        <f t="shared" si="6"/>
        <v>2548332</v>
      </c>
      <c r="AA63" s="8">
        <f t="shared" si="6"/>
        <v>2566220</v>
      </c>
      <c r="AB63" s="8">
        <f t="shared" si="6"/>
        <v>2587828</v>
      </c>
      <c r="AC63" s="8">
        <f t="shared" si="6"/>
        <v>2606794</v>
      </c>
      <c r="AD63" s="8">
        <f t="shared" si="6"/>
        <v>2624072</v>
      </c>
      <c r="AE63" s="8">
        <f t="shared" si="6"/>
        <v>2635761</v>
      </c>
      <c r="AF63" s="8">
        <f t="shared" si="6"/>
        <v>2648419</v>
      </c>
      <c r="AG63" s="8">
        <v>2664394</v>
      </c>
      <c r="AH63" s="8">
        <v>2684893</v>
      </c>
      <c r="AI63" s="8">
        <v>2701661</v>
      </c>
      <c r="AJ63" s="8">
        <v>2719835</v>
      </c>
      <c r="AK63" s="8">
        <v>2744445</v>
      </c>
      <c r="AL63" s="8">
        <v>2767239</v>
      </c>
      <c r="AM63" s="8">
        <v>2787070</v>
      </c>
      <c r="AN63" s="8">
        <v>2803894</v>
      </c>
      <c r="AO63" s="8">
        <v>2815261</v>
      </c>
      <c r="AP63" s="1"/>
      <c r="AQ63" s="1"/>
      <c r="AR63" s="1"/>
      <c r="AS63" s="1"/>
      <c r="AT63" s="1"/>
      <c r="AU63" s="1"/>
    </row>
    <row r="64" spans="1:41" ht="10.5" customHeight="1">
      <c r="A64" s="39" t="s">
        <v>375</v>
      </c>
      <c r="B64" s="49" t="s">
        <v>764</v>
      </c>
      <c r="C64" s="6">
        <f>'鄉鎮市區'!C346</f>
        <v>40460</v>
      </c>
      <c r="D64" s="6">
        <f>'鄉鎮市區'!D346</f>
        <v>41406</v>
      </c>
      <c r="E64" s="6">
        <f>'鄉鎮市區'!E346</f>
        <v>42409</v>
      </c>
      <c r="F64" s="6">
        <f>'鄉鎮市區'!F346</f>
        <v>42569</v>
      </c>
      <c r="G64" s="6">
        <f>'鄉鎮市區'!G346</f>
        <v>43646</v>
      </c>
      <c r="H64" s="6">
        <f>'鄉鎮市區'!H346</f>
        <v>43656</v>
      </c>
      <c r="I64" s="6">
        <f>'鄉鎮市區'!I346</f>
        <v>41381</v>
      </c>
      <c r="J64" s="6">
        <f>'鄉鎮市區'!J346</f>
        <v>38270</v>
      </c>
      <c r="K64" s="6">
        <f>'鄉鎮市區'!K346</f>
        <v>37177</v>
      </c>
      <c r="L64" s="6">
        <f>'鄉鎮市區'!L346</f>
        <v>35702</v>
      </c>
      <c r="M64" s="6">
        <f>'鄉鎮市區'!M346</f>
        <v>34447</v>
      </c>
      <c r="N64" s="6">
        <f>'鄉鎮市區'!N346</f>
        <v>33564</v>
      </c>
      <c r="O64" s="6">
        <f>'鄉鎮市區'!O346</f>
        <v>33291</v>
      </c>
      <c r="P64" s="6">
        <f>'鄉鎮市區'!P346</f>
        <v>31772</v>
      </c>
      <c r="Q64" s="6">
        <f>'鄉鎮市區'!Q346</f>
        <v>28282</v>
      </c>
      <c r="R64" s="6">
        <f>'鄉鎮市區'!R346</f>
        <v>26815</v>
      </c>
      <c r="S64" s="6">
        <f>'鄉鎮市區'!S346</f>
        <v>25554</v>
      </c>
      <c r="T64" s="6">
        <f>'鄉鎮市區'!T346</f>
        <v>24700</v>
      </c>
      <c r="U64" s="6">
        <f>'鄉鎮市區'!U346</f>
        <v>23557</v>
      </c>
      <c r="V64" s="6">
        <f>'鄉鎮市區'!V346</f>
        <v>23096</v>
      </c>
      <c r="W64" s="6">
        <f>'鄉鎮市區'!W346</f>
        <v>23420</v>
      </c>
      <c r="X64" s="6">
        <f>'鄉鎮市區'!X346</f>
        <v>23536</v>
      </c>
      <c r="Y64" s="6">
        <f>'鄉鎮市區'!Y346</f>
        <v>23535</v>
      </c>
      <c r="Z64" s="6">
        <f>'鄉鎮市區'!Z346</f>
        <v>23762</v>
      </c>
      <c r="AA64" s="6">
        <f>'鄉鎮市區'!AA346</f>
        <v>24062</v>
      </c>
      <c r="AB64" s="6">
        <f>'鄉鎮市區'!AB346</f>
        <v>23527</v>
      </c>
      <c r="AC64" s="6">
        <f>'鄉鎮市區'!AC346</f>
        <v>24010</v>
      </c>
      <c r="AD64" s="6">
        <f>'鄉鎮市區'!AD346</f>
        <v>23603</v>
      </c>
      <c r="AE64" s="6">
        <f>'鄉鎮市區'!AE346</f>
        <v>23228</v>
      </c>
      <c r="AF64" s="6">
        <f>'鄉鎮市區'!AF346</f>
        <v>22472</v>
      </c>
      <c r="AG64" s="6">
        <v>21610</v>
      </c>
      <c r="AH64" s="6">
        <v>20647</v>
      </c>
      <c r="AI64" s="6">
        <v>20008</v>
      </c>
      <c r="AJ64" s="6">
        <v>19323</v>
      </c>
      <c r="AK64" s="6">
        <v>19020</v>
      </c>
      <c r="AL64" s="6">
        <v>18708</v>
      </c>
      <c r="AM64" s="6">
        <v>18450</v>
      </c>
      <c r="AN64" s="6">
        <v>18514</v>
      </c>
      <c r="AO64" s="6">
        <v>18390</v>
      </c>
    </row>
    <row r="65" spans="1:47" s="1" customFormat="1" ht="12" customHeight="1">
      <c r="A65" s="39" t="s">
        <v>372</v>
      </c>
      <c r="B65" s="50" t="s">
        <v>760</v>
      </c>
      <c r="C65" s="6">
        <f>'鄉鎮市區'!C347</f>
        <v>78832</v>
      </c>
      <c r="D65" s="6">
        <f>'鄉鎮市區'!D347</f>
        <v>79288</v>
      </c>
      <c r="E65" s="6">
        <f>'鄉鎮市區'!E347</f>
        <v>79113</v>
      </c>
      <c r="F65" s="6">
        <f>'鄉鎮市區'!F347</f>
        <v>78655</v>
      </c>
      <c r="G65" s="6">
        <f>'鄉鎮市區'!G347</f>
        <v>77918</v>
      </c>
      <c r="H65" s="6">
        <f>'鄉鎮市區'!H347</f>
        <v>77842</v>
      </c>
      <c r="I65" s="6">
        <f>'鄉鎮市區'!I347</f>
        <v>77452</v>
      </c>
      <c r="J65" s="6">
        <f>'鄉鎮市區'!J347</f>
        <v>77237</v>
      </c>
      <c r="K65" s="6">
        <f>'鄉鎮市區'!K347</f>
        <v>77144</v>
      </c>
      <c r="L65" s="6">
        <f>'鄉鎮市區'!L347</f>
        <v>77365</v>
      </c>
      <c r="M65" s="6">
        <f>'鄉鎮市區'!M347</f>
        <v>76654</v>
      </c>
      <c r="N65" s="6">
        <f>'鄉鎮市區'!N347</f>
        <v>75909</v>
      </c>
      <c r="O65" s="6">
        <f>'鄉鎮市區'!O347</f>
        <v>74999</v>
      </c>
      <c r="P65" s="6">
        <f>'鄉鎮市區'!P347</f>
        <v>73406</v>
      </c>
      <c r="Q65" s="6">
        <f>'鄉鎮市區'!Q347</f>
        <v>72098</v>
      </c>
      <c r="R65" s="6">
        <f>'鄉鎮市區'!R347</f>
        <v>70808</v>
      </c>
      <c r="S65" s="6">
        <f>'鄉鎮市區'!S347</f>
        <v>70737</v>
      </c>
      <c r="T65" s="6">
        <f>'鄉鎮市區'!T347</f>
        <v>70104</v>
      </c>
      <c r="U65" s="6">
        <f>'鄉鎮市區'!U347</f>
        <v>70277</v>
      </c>
      <c r="V65" s="6">
        <f>'鄉鎮市區'!V347</f>
        <v>70575</v>
      </c>
      <c r="W65" s="6">
        <f>'鄉鎮市區'!W347</f>
        <v>70662</v>
      </c>
      <c r="X65" s="6">
        <f>'鄉鎮市區'!X347</f>
        <v>70146</v>
      </c>
      <c r="Y65" s="6">
        <f>'鄉鎮市區'!Y347</f>
        <v>70342</v>
      </c>
      <c r="Z65" s="6">
        <f>'鄉鎮市區'!Z347</f>
        <v>70529</v>
      </c>
      <c r="AA65" s="6">
        <f>'鄉鎮市區'!AA347</f>
        <v>72374</v>
      </c>
      <c r="AB65" s="6">
        <f>'鄉鎮市區'!AB347</f>
        <v>73091</v>
      </c>
      <c r="AC65" s="6">
        <f>'鄉鎮市區'!AC347</f>
        <v>73748</v>
      </c>
      <c r="AD65" s="6">
        <f>'鄉鎮市區'!AD347</f>
        <v>74072</v>
      </c>
      <c r="AE65" s="6">
        <f>'鄉鎮市區'!AE347</f>
        <v>73891</v>
      </c>
      <c r="AF65" s="6">
        <f>'鄉鎮市區'!AF347</f>
        <v>73969</v>
      </c>
      <c r="AG65" s="6">
        <v>73960</v>
      </c>
      <c r="AH65" s="6">
        <v>74282</v>
      </c>
      <c r="AI65" s="6">
        <v>74572</v>
      </c>
      <c r="AJ65" s="6">
        <v>74922</v>
      </c>
      <c r="AK65" s="6">
        <v>75182</v>
      </c>
      <c r="AL65" s="6">
        <v>75396</v>
      </c>
      <c r="AM65" s="6">
        <v>75811</v>
      </c>
      <c r="AN65" s="6">
        <v>76175</v>
      </c>
      <c r="AO65" s="6">
        <v>75943</v>
      </c>
      <c r="AP65" s="60"/>
      <c r="AQ65" s="60"/>
      <c r="AR65" s="60"/>
      <c r="AS65" s="60"/>
      <c r="AT65" s="60"/>
      <c r="AU65" s="60"/>
    </row>
    <row r="66" spans="1:41" ht="10.5" customHeight="1">
      <c r="A66" s="39" t="s">
        <v>377</v>
      </c>
      <c r="B66" s="49" t="s">
        <v>766</v>
      </c>
      <c r="C66" s="6">
        <f>'鄉鎮市區'!C349</f>
        <v>64516</v>
      </c>
      <c r="D66" s="6">
        <f>'鄉鎮市區'!D349</f>
        <v>65532</v>
      </c>
      <c r="E66" s="6">
        <f>'鄉鎮市區'!E349</f>
        <v>65623</v>
      </c>
      <c r="F66" s="6">
        <f>'鄉鎮市區'!F349</f>
        <v>66263</v>
      </c>
      <c r="G66" s="6">
        <f>'鄉鎮市區'!G349</f>
        <v>66361</v>
      </c>
      <c r="H66" s="6">
        <f>'鄉鎮市區'!H349</f>
        <v>66906</v>
      </c>
      <c r="I66" s="6">
        <f>'鄉鎮市區'!I349</f>
        <v>67676</v>
      </c>
      <c r="J66" s="6">
        <f>'鄉鎮市區'!J349</f>
        <v>68538</v>
      </c>
      <c r="K66" s="6">
        <f>'鄉鎮市區'!K349</f>
        <v>69383</v>
      </c>
      <c r="L66" s="6">
        <f>'鄉鎮市區'!L349</f>
        <v>70058</v>
      </c>
      <c r="M66" s="6">
        <f>'鄉鎮市區'!M349</f>
        <v>70868</v>
      </c>
      <c r="N66" s="6">
        <f>'鄉鎮市區'!N349</f>
        <v>71871</v>
      </c>
      <c r="O66" s="6">
        <f>'鄉鎮市區'!O349</f>
        <v>73321</v>
      </c>
      <c r="P66" s="6">
        <f>'鄉鎮市區'!P349</f>
        <v>75663</v>
      </c>
      <c r="Q66" s="6">
        <f>'鄉鎮市區'!Q349</f>
        <v>79671</v>
      </c>
      <c r="R66" s="6">
        <f>'鄉鎮市區'!R349</f>
        <v>84030</v>
      </c>
      <c r="S66" s="6">
        <f>'鄉鎮市區'!S349</f>
        <v>88032</v>
      </c>
      <c r="T66" s="6">
        <f>'鄉鎮市區'!T349</f>
        <v>91182</v>
      </c>
      <c r="U66" s="6">
        <f>'鄉鎮市區'!U349</f>
        <v>95450</v>
      </c>
      <c r="V66" s="6">
        <f>'鄉鎮市區'!V349</f>
        <v>98779</v>
      </c>
      <c r="W66" s="6">
        <f>'鄉鎮市區'!W349</f>
        <v>100747</v>
      </c>
      <c r="X66" s="6">
        <f>'鄉鎮市區'!X349</f>
        <v>103189</v>
      </c>
      <c r="Y66" s="6">
        <f>'鄉鎮市區'!Y349</f>
        <v>104911</v>
      </c>
      <c r="Z66" s="6">
        <f>'鄉鎮市區'!Z349</f>
        <v>105943</v>
      </c>
      <c r="AA66" s="6">
        <f>'鄉鎮市區'!AA349</f>
        <v>107272</v>
      </c>
      <c r="AB66" s="6">
        <f>'鄉鎮市區'!AB349</f>
        <v>109243</v>
      </c>
      <c r="AC66" s="6">
        <f>'鄉鎮市區'!AC349</f>
        <v>110358</v>
      </c>
      <c r="AD66" s="6">
        <f>'鄉鎮市區'!AD349</f>
        <v>111878</v>
      </c>
      <c r="AE66" s="6">
        <f>'鄉鎮市區'!AE349</f>
        <v>112722</v>
      </c>
      <c r="AF66" s="6">
        <f>'鄉鎮市區'!AF349</f>
        <v>113659</v>
      </c>
      <c r="AG66" s="6">
        <v>115032</v>
      </c>
      <c r="AH66" s="6">
        <v>116807</v>
      </c>
      <c r="AI66" s="6">
        <v>118349</v>
      </c>
      <c r="AJ66" s="6">
        <v>120128</v>
      </c>
      <c r="AK66" s="6">
        <v>121786</v>
      </c>
      <c r="AL66" s="6">
        <v>123502</v>
      </c>
      <c r="AM66" s="6">
        <v>125067</v>
      </c>
      <c r="AN66" s="6">
        <v>125874</v>
      </c>
      <c r="AO66" s="6">
        <v>126571</v>
      </c>
    </row>
    <row r="67" spans="1:41" ht="10.5" customHeight="1">
      <c r="A67" s="39" t="s">
        <v>376</v>
      </c>
      <c r="B67" s="50" t="s">
        <v>765</v>
      </c>
      <c r="C67" s="6">
        <f>'鄉鎮市區'!C348</f>
        <v>99559</v>
      </c>
      <c r="D67" s="6">
        <f>'鄉鎮市區'!D348</f>
        <v>102233</v>
      </c>
      <c r="E67" s="6">
        <f>'鄉鎮市區'!E348</f>
        <v>103824</v>
      </c>
      <c r="F67" s="6">
        <f>'鄉鎮市區'!F348</f>
        <v>105392</v>
      </c>
      <c r="G67" s="6">
        <f>'鄉鎮市區'!G348</f>
        <v>107369</v>
      </c>
      <c r="H67" s="6">
        <f>'鄉鎮市區'!H348</f>
        <v>108566</v>
      </c>
      <c r="I67" s="6">
        <f>'鄉鎮市區'!I348</f>
        <v>109716</v>
      </c>
      <c r="J67" s="6">
        <f>'鄉鎮市區'!J348</f>
        <v>110432</v>
      </c>
      <c r="K67" s="6">
        <f>'鄉鎮市區'!K348</f>
        <v>113332</v>
      </c>
      <c r="L67" s="6">
        <f>'鄉鎮市區'!L348</f>
        <v>113049</v>
      </c>
      <c r="M67" s="6">
        <f>'鄉鎮市區'!M348</f>
        <v>111233</v>
      </c>
      <c r="N67" s="6">
        <f>'鄉鎮市區'!N348</f>
        <v>112308</v>
      </c>
      <c r="O67" s="6">
        <f>'鄉鎮市區'!O348</f>
        <v>111749</v>
      </c>
      <c r="P67" s="6">
        <f>'鄉鎮市區'!P348</f>
        <v>110793</v>
      </c>
      <c r="Q67" s="6">
        <f>'鄉鎮市區'!Q348</f>
        <v>109797</v>
      </c>
      <c r="R67" s="6">
        <f>'鄉鎮市區'!R348</f>
        <v>109576</v>
      </c>
      <c r="S67" s="6">
        <f>'鄉鎮市區'!S348</f>
        <v>110061</v>
      </c>
      <c r="T67" s="6">
        <f>'鄉鎮市區'!T348</f>
        <v>109966</v>
      </c>
      <c r="U67" s="6">
        <f>'鄉鎮市區'!U348</f>
        <v>111197</v>
      </c>
      <c r="V67" s="6">
        <f>'鄉鎮市區'!V348</f>
        <v>112650</v>
      </c>
      <c r="W67" s="6">
        <f>'鄉鎮市區'!W348</f>
        <v>113768</v>
      </c>
      <c r="X67" s="6">
        <f>'鄉鎮市區'!X348</f>
        <v>114883</v>
      </c>
      <c r="Y67" s="6">
        <f>'鄉鎮市區'!Y348</f>
        <v>115561</v>
      </c>
      <c r="Z67" s="6">
        <f>'鄉鎮市區'!Z348</f>
        <v>116401</v>
      </c>
      <c r="AA67" s="6">
        <f>'鄉鎮市區'!AA348</f>
        <v>116676</v>
      </c>
      <c r="AB67" s="6">
        <f>'鄉鎮市區'!AB348</f>
        <v>116156</v>
      </c>
      <c r="AC67" s="6">
        <f>'鄉鎮市區'!AC348</f>
        <v>116812</v>
      </c>
      <c r="AD67" s="6">
        <f>'鄉鎮市區'!AD348</f>
        <v>117325</v>
      </c>
      <c r="AE67" s="6">
        <f>'鄉鎮市區'!AE348</f>
        <v>117390</v>
      </c>
      <c r="AF67" s="6">
        <f>'鄉鎮市區'!AF348</f>
        <v>117365</v>
      </c>
      <c r="AG67" s="6">
        <v>117210</v>
      </c>
      <c r="AH67" s="6">
        <v>116784</v>
      </c>
      <c r="AI67" s="6">
        <v>116397</v>
      </c>
      <c r="AJ67" s="6">
        <v>115731</v>
      </c>
      <c r="AK67" s="6">
        <v>115693</v>
      </c>
      <c r="AL67" s="6">
        <v>115747</v>
      </c>
      <c r="AM67" s="6">
        <v>115627</v>
      </c>
      <c r="AN67" s="6">
        <v>115698</v>
      </c>
      <c r="AO67" s="6">
        <v>115273</v>
      </c>
    </row>
    <row r="68" spans="1:41" ht="10.5" customHeight="1">
      <c r="A68" s="39" t="s">
        <v>373</v>
      </c>
      <c r="B68" s="50" t="s">
        <v>761</v>
      </c>
      <c r="C68" s="6">
        <f>'鄉鎮市區'!C350</f>
        <v>109360</v>
      </c>
      <c r="D68" s="6">
        <f>'鄉鎮市區'!D350</f>
        <v>109927</v>
      </c>
      <c r="E68" s="6">
        <f>'鄉鎮市區'!E350</f>
        <v>111996</v>
      </c>
      <c r="F68" s="6">
        <f>'鄉鎮市區'!F350</f>
        <v>116150</v>
      </c>
      <c r="G68" s="6">
        <f>'鄉鎮市區'!G350</f>
        <v>120211</v>
      </c>
      <c r="H68" s="6">
        <f>'鄉鎮市區'!H350</f>
        <v>124020</v>
      </c>
      <c r="I68" s="6">
        <f>'鄉鎮市區'!I350</f>
        <v>127973</v>
      </c>
      <c r="J68" s="6">
        <f>'鄉鎮市區'!J350</f>
        <v>131627</v>
      </c>
      <c r="K68" s="6">
        <f>'鄉鎮市區'!K350</f>
        <v>135040</v>
      </c>
      <c r="L68" s="6">
        <f>'鄉鎮市區'!L350</f>
        <v>139157</v>
      </c>
      <c r="M68" s="6">
        <f>'鄉鎮市區'!M350</f>
        <v>141110</v>
      </c>
      <c r="N68" s="6">
        <f>'鄉鎮市區'!N350</f>
        <v>143194</v>
      </c>
      <c r="O68" s="6">
        <f>'鄉鎮市區'!O350</f>
        <v>143735</v>
      </c>
      <c r="P68" s="6">
        <f>'鄉鎮市區'!P350</f>
        <v>143746</v>
      </c>
      <c r="Q68" s="6">
        <f>'鄉鎮市區'!Q350</f>
        <v>144632</v>
      </c>
      <c r="R68" s="6">
        <f>'鄉鎮市區'!R350</f>
        <v>145115</v>
      </c>
      <c r="S68" s="6">
        <f>'鄉鎮市區'!S350</f>
        <v>146634</v>
      </c>
      <c r="T68" s="6">
        <f>'鄉鎮市區'!T350</f>
        <v>145067</v>
      </c>
      <c r="U68" s="6">
        <f>'鄉鎮市區'!U350</f>
        <v>146265</v>
      </c>
      <c r="V68" s="6">
        <f>'鄉鎮市區'!V350</f>
        <v>148037</v>
      </c>
      <c r="W68" s="6">
        <f>'鄉鎮市區'!W350</f>
        <v>148225</v>
      </c>
      <c r="X68" s="6">
        <f>'鄉鎮市區'!X350</f>
        <v>148367</v>
      </c>
      <c r="Y68" s="6">
        <f>'鄉鎮市區'!Y350</f>
        <v>147928</v>
      </c>
      <c r="Z68" s="6">
        <f>'鄉鎮市區'!Z350</f>
        <v>147249</v>
      </c>
      <c r="AA68" s="6">
        <f>'鄉鎮市區'!AA350</f>
        <v>146787</v>
      </c>
      <c r="AB68" s="6">
        <f>'鄉鎮市區'!AB350</f>
        <v>146665</v>
      </c>
      <c r="AC68" s="6">
        <f>'鄉鎮市區'!AC350</f>
        <v>147469</v>
      </c>
      <c r="AD68" s="6">
        <f>'鄉鎮市區'!AD350</f>
        <v>147721</v>
      </c>
      <c r="AE68" s="6">
        <f>'鄉鎮市區'!AE350</f>
        <v>147529</v>
      </c>
      <c r="AF68" s="6">
        <f>'鄉鎮市區'!AF350</f>
        <v>147639</v>
      </c>
      <c r="AG68" s="6">
        <v>147679</v>
      </c>
      <c r="AH68" s="6">
        <v>147798</v>
      </c>
      <c r="AI68" s="6">
        <v>147880</v>
      </c>
      <c r="AJ68" s="6">
        <v>147471</v>
      </c>
      <c r="AK68" s="6">
        <v>147547</v>
      </c>
      <c r="AL68" s="6">
        <v>147585</v>
      </c>
      <c r="AM68" s="6">
        <v>147653</v>
      </c>
      <c r="AN68" s="6">
        <v>147557</v>
      </c>
      <c r="AO68" s="6">
        <v>147391</v>
      </c>
    </row>
    <row r="69" spans="1:41" ht="10.5" customHeight="1">
      <c r="A69" s="39" t="s">
        <v>330</v>
      </c>
      <c r="B69" s="50" t="s">
        <v>767</v>
      </c>
      <c r="C69" s="6">
        <f>'鄉鎮市區'!C351</f>
        <v>72552</v>
      </c>
      <c r="D69" s="6">
        <f>'鄉鎮市區'!D351</f>
        <v>75827</v>
      </c>
      <c r="E69" s="6">
        <f>'鄉鎮市區'!E351</f>
        <v>78775</v>
      </c>
      <c r="F69" s="6">
        <f>'鄉鎮市區'!F351</f>
        <v>83430</v>
      </c>
      <c r="G69" s="6">
        <f>'鄉鎮市區'!G351</f>
        <v>88064</v>
      </c>
      <c r="H69" s="6">
        <f>'鄉鎮市區'!H351</f>
        <v>93768</v>
      </c>
      <c r="I69" s="6">
        <f>'鄉鎮市區'!I351</f>
        <v>100466</v>
      </c>
      <c r="J69" s="6">
        <f>'鄉鎮市區'!J351</f>
        <v>105655</v>
      </c>
      <c r="K69" s="6">
        <f>'鄉鎮市區'!K351</f>
        <v>109307</v>
      </c>
      <c r="L69" s="6">
        <f>'鄉鎮市區'!L351</f>
        <v>113656</v>
      </c>
      <c r="M69" s="6">
        <f>'鄉鎮市區'!M351</f>
        <v>117068</v>
      </c>
      <c r="N69" s="6">
        <f>'鄉鎮市區'!N351</f>
        <v>122274</v>
      </c>
      <c r="O69" s="6">
        <f>'鄉鎮市區'!O351</f>
        <v>127655</v>
      </c>
      <c r="P69" s="6">
        <f>'鄉鎮市區'!P351</f>
        <v>134364</v>
      </c>
      <c r="Q69" s="6">
        <f>'鄉鎮市區'!Q351</f>
        <v>141324</v>
      </c>
      <c r="R69" s="6">
        <f>'鄉鎮市區'!R351</f>
        <v>148426</v>
      </c>
      <c r="S69" s="6">
        <f>'鄉鎮市區'!S351</f>
        <v>156957</v>
      </c>
      <c r="T69" s="6">
        <f>'鄉鎮市區'!T351</f>
        <v>161594</v>
      </c>
      <c r="U69" s="6">
        <f>'鄉鎮市區'!U351</f>
        <v>166736</v>
      </c>
      <c r="V69" s="6">
        <f>'鄉鎮市區'!V351</f>
        <v>173071</v>
      </c>
      <c r="W69" s="6">
        <f>'鄉鎮市區'!W351</f>
        <v>177288</v>
      </c>
      <c r="X69" s="6">
        <f>'鄉鎮市區'!X351</f>
        <v>181513</v>
      </c>
      <c r="Y69" s="6">
        <f>'鄉鎮市區'!Y351</f>
        <v>184926</v>
      </c>
      <c r="Z69" s="6">
        <f>'鄉鎮市區'!Z351</f>
        <v>188656</v>
      </c>
      <c r="AA69" s="6">
        <f>'鄉鎮市區'!AA351</f>
        <v>192996</v>
      </c>
      <c r="AB69" s="6">
        <f>'鄉鎮市區'!AB351</f>
        <v>195444</v>
      </c>
      <c r="AC69" s="6">
        <f>'鄉鎮市區'!AC351</f>
        <v>197900</v>
      </c>
      <c r="AD69" s="6">
        <f>'鄉鎮市區'!AD351</f>
        <v>201333</v>
      </c>
      <c r="AE69" s="6">
        <f>'鄉鎮市區'!AE351</f>
        <v>203680</v>
      </c>
      <c r="AF69" s="6">
        <f>'鄉鎮市區'!AF351</f>
        <v>206536</v>
      </c>
      <c r="AG69" s="6">
        <v>209672</v>
      </c>
      <c r="AH69" s="6">
        <v>212750</v>
      </c>
      <c r="AI69" s="6">
        <v>215485</v>
      </c>
      <c r="AJ69" s="6">
        <v>218540</v>
      </c>
      <c r="AK69" s="6">
        <v>221785</v>
      </c>
      <c r="AL69" s="6">
        <v>224601</v>
      </c>
      <c r="AM69" s="6">
        <v>227043</v>
      </c>
      <c r="AN69" s="6">
        <v>228630</v>
      </c>
      <c r="AO69" s="6">
        <v>230501</v>
      </c>
    </row>
    <row r="70" spans="1:41" ht="10.5" customHeight="1">
      <c r="A70" s="39" t="s">
        <v>331</v>
      </c>
      <c r="B70" s="50" t="s">
        <v>768</v>
      </c>
      <c r="C70" s="6">
        <f>'鄉鎮市區'!C352</f>
        <v>43145</v>
      </c>
      <c r="D70" s="6">
        <f>'鄉鎮市區'!D352</f>
        <v>45227</v>
      </c>
      <c r="E70" s="6">
        <f>'鄉鎮市區'!E352</f>
        <v>47433</v>
      </c>
      <c r="F70" s="6">
        <f>'鄉鎮市區'!F352</f>
        <v>48970</v>
      </c>
      <c r="G70" s="6">
        <f>'鄉鎮市區'!G352</f>
        <v>50832</v>
      </c>
      <c r="H70" s="6">
        <f>'鄉鎮市區'!H352</f>
        <v>53080</v>
      </c>
      <c r="I70" s="6">
        <f>'鄉鎮市區'!I352</f>
        <v>56112</v>
      </c>
      <c r="J70" s="6">
        <f>'鄉鎮市區'!J352</f>
        <v>58420</v>
      </c>
      <c r="K70" s="6">
        <f>'鄉鎮市區'!K352</f>
        <v>60385</v>
      </c>
      <c r="L70" s="6">
        <f>'鄉鎮市區'!L352</f>
        <v>62442</v>
      </c>
      <c r="M70" s="6">
        <f>'鄉鎮市區'!M352</f>
        <v>65100</v>
      </c>
      <c r="N70" s="6">
        <f>'鄉鎮市區'!N352</f>
        <v>71511</v>
      </c>
      <c r="O70" s="6">
        <f>'鄉鎮市區'!O352</f>
        <v>78958</v>
      </c>
      <c r="P70" s="6">
        <f>'鄉鎮市區'!P352</f>
        <v>81272</v>
      </c>
      <c r="Q70" s="6">
        <f>'鄉鎮市區'!Q352</f>
        <v>89093</v>
      </c>
      <c r="R70" s="6">
        <f>'鄉鎮市區'!R352</f>
        <v>96765</v>
      </c>
      <c r="S70" s="6">
        <f>'鄉鎮市區'!S352</f>
        <v>103579</v>
      </c>
      <c r="T70" s="6">
        <f>'鄉鎮市區'!T352</f>
        <v>109853</v>
      </c>
      <c r="U70" s="6">
        <f>'鄉鎮市區'!U352</f>
        <v>116666</v>
      </c>
      <c r="V70" s="6">
        <f>'鄉鎮市區'!V352</f>
        <v>123287</v>
      </c>
      <c r="W70" s="6">
        <f>'鄉鎮市區'!W352</f>
        <v>127769</v>
      </c>
      <c r="X70" s="6">
        <f>'鄉鎮市區'!X352</f>
        <v>132001</v>
      </c>
      <c r="Y70" s="6">
        <f>'鄉鎮市區'!Y352</f>
        <v>135899</v>
      </c>
      <c r="Z70" s="6">
        <f>'鄉鎮市區'!Z352</f>
        <v>138674</v>
      </c>
      <c r="AA70" s="6">
        <f>'鄉鎮市區'!AA352</f>
        <v>139808</v>
      </c>
      <c r="AB70" s="6">
        <f>'鄉鎮市區'!AB352</f>
        <v>143597</v>
      </c>
      <c r="AC70" s="6">
        <f>'鄉鎮市區'!AC352</f>
        <v>145983</v>
      </c>
      <c r="AD70" s="6">
        <f>'鄉鎮市區'!AD352</f>
        <v>148206</v>
      </c>
      <c r="AE70" s="6">
        <f>'鄉鎮市區'!AE352</f>
        <v>150884</v>
      </c>
      <c r="AF70" s="6">
        <f>'鄉鎮市區'!AF352</f>
        <v>153779</v>
      </c>
      <c r="AG70" s="6">
        <v>155768</v>
      </c>
      <c r="AH70" s="6">
        <v>158300</v>
      </c>
      <c r="AI70" s="6">
        <v>159952</v>
      </c>
      <c r="AJ70" s="6">
        <v>161906</v>
      </c>
      <c r="AK70" s="6">
        <v>164575</v>
      </c>
      <c r="AL70" s="6">
        <v>166685</v>
      </c>
      <c r="AM70" s="6">
        <v>168760</v>
      </c>
      <c r="AN70" s="6">
        <v>170618</v>
      </c>
      <c r="AO70" s="6">
        <v>173532</v>
      </c>
    </row>
    <row r="71" spans="1:41" ht="10.5" customHeight="1">
      <c r="A71" s="39" t="s">
        <v>332</v>
      </c>
      <c r="B71" s="50" t="s">
        <v>769</v>
      </c>
      <c r="C71" s="6">
        <f>'鄉鎮市區'!C353</f>
        <v>98814</v>
      </c>
      <c r="D71" s="6">
        <f>'鄉鎮市區'!D353</f>
        <v>102126</v>
      </c>
      <c r="E71" s="6">
        <f>'鄉鎮市區'!E353</f>
        <v>107233</v>
      </c>
      <c r="F71" s="6">
        <f>'鄉鎮市區'!F353</f>
        <v>113767</v>
      </c>
      <c r="G71" s="6">
        <f>'鄉鎮市區'!G353</f>
        <v>120535</v>
      </c>
      <c r="H71" s="6">
        <f>'鄉鎮市區'!H353</f>
        <v>127724</v>
      </c>
      <c r="I71" s="6">
        <f>'鄉鎮市區'!I353</f>
        <v>134331</v>
      </c>
      <c r="J71" s="6">
        <f>'鄉鎮市區'!J353</f>
        <v>140197</v>
      </c>
      <c r="K71" s="6">
        <f>'鄉鎮市區'!K353</f>
        <v>145012</v>
      </c>
      <c r="L71" s="6">
        <f>'鄉鎮市區'!L353</f>
        <v>150373</v>
      </c>
      <c r="M71" s="6">
        <f>'鄉鎮市區'!M353</f>
        <v>157717</v>
      </c>
      <c r="N71" s="6">
        <f>'鄉鎮市區'!N353</f>
        <v>164329</v>
      </c>
      <c r="O71" s="6">
        <f>'鄉鎮市區'!O353</f>
        <v>172893</v>
      </c>
      <c r="P71" s="6">
        <f>'鄉鎮市區'!P353</f>
        <v>181638</v>
      </c>
      <c r="Q71" s="6">
        <f>'鄉鎮市區'!Q353</f>
        <v>188324</v>
      </c>
      <c r="R71" s="6">
        <f>'鄉鎮市區'!R353</f>
        <v>194849</v>
      </c>
      <c r="S71" s="6">
        <f>'鄉鎮市區'!S353</f>
        <v>200407</v>
      </c>
      <c r="T71" s="6">
        <f>'鄉鎮市區'!T353</f>
        <v>205322</v>
      </c>
      <c r="U71" s="6">
        <f>'鄉鎮市區'!U353</f>
        <v>210441</v>
      </c>
      <c r="V71" s="6">
        <f>'鄉鎮市區'!V353</f>
        <v>216295</v>
      </c>
      <c r="W71" s="6">
        <f>'鄉鎮市區'!W353</f>
        <v>221815</v>
      </c>
      <c r="X71" s="6">
        <f>'鄉鎮市區'!X353</f>
        <v>223071</v>
      </c>
      <c r="Y71" s="6">
        <f>'鄉鎮市區'!Y353</f>
        <v>226285</v>
      </c>
      <c r="Z71" s="6">
        <f>'鄉鎮市區'!Z353</f>
        <v>230078</v>
      </c>
      <c r="AA71" s="6">
        <f>'鄉鎮市區'!AA353</f>
        <v>232803</v>
      </c>
      <c r="AB71" s="6">
        <f>'鄉鎮市區'!AB353</f>
        <v>236669</v>
      </c>
      <c r="AC71" s="6">
        <f>'鄉鎮市區'!AC353</f>
        <v>239618</v>
      </c>
      <c r="AD71" s="6">
        <f>'鄉鎮市區'!AD353</f>
        <v>241990</v>
      </c>
      <c r="AE71" s="6">
        <f>'鄉鎮市區'!AE353</f>
        <v>244311</v>
      </c>
      <c r="AF71" s="6">
        <f>'鄉鎮市區'!AF353</f>
        <v>246880</v>
      </c>
      <c r="AG71" s="6">
        <v>249742</v>
      </c>
      <c r="AH71" s="6">
        <v>252668</v>
      </c>
      <c r="AI71" s="6">
        <v>255978</v>
      </c>
      <c r="AJ71" s="6">
        <v>259742</v>
      </c>
      <c r="AK71" s="6">
        <v>265159</v>
      </c>
      <c r="AL71" s="6">
        <v>270547</v>
      </c>
      <c r="AM71" s="6">
        <v>274819</v>
      </c>
      <c r="AN71" s="6">
        <v>279297</v>
      </c>
      <c r="AO71" s="6">
        <v>283621</v>
      </c>
    </row>
    <row r="72" spans="1:41" ht="10.5" customHeight="1">
      <c r="A72" s="39" t="s">
        <v>900</v>
      </c>
      <c r="B72" s="59" t="s">
        <v>901</v>
      </c>
      <c r="C72" s="6">
        <f>'鄉鎮市區'!C99</f>
        <v>128944</v>
      </c>
      <c r="D72" s="6">
        <f>'鄉鎮市區'!D99</f>
        <v>131955</v>
      </c>
      <c r="E72" s="6">
        <f>'鄉鎮市區'!E99</f>
        <v>134610</v>
      </c>
      <c r="F72" s="6">
        <f>'鄉鎮市區'!F99</f>
        <v>137084</v>
      </c>
      <c r="G72" s="6">
        <f>'鄉鎮市區'!G99</f>
        <v>139747</v>
      </c>
      <c r="H72" s="6">
        <f>'鄉鎮市區'!H99</f>
        <v>142552</v>
      </c>
      <c r="I72" s="6">
        <f>'鄉鎮市區'!I99</f>
        <v>144434</v>
      </c>
      <c r="J72" s="6">
        <f>'鄉鎮市區'!J99</f>
        <v>147372</v>
      </c>
      <c r="K72" s="6">
        <f>'鄉鎮市區'!K99</f>
        <v>149506</v>
      </c>
      <c r="L72" s="6">
        <f>'鄉鎮市區'!L99</f>
        <v>151642</v>
      </c>
      <c r="M72" s="6">
        <f>'鄉鎮市區'!M99</f>
        <v>154175</v>
      </c>
      <c r="N72" s="6">
        <f>'鄉鎮市區'!N99</f>
        <v>155959</v>
      </c>
      <c r="O72" s="6">
        <f>'鄉鎮市區'!O99</f>
        <v>156906</v>
      </c>
      <c r="P72" s="6">
        <f>'鄉鎮市區'!P99</f>
        <v>157548</v>
      </c>
      <c r="Q72" s="6">
        <f>'鄉鎮市區'!Q99</f>
        <v>158315</v>
      </c>
      <c r="R72" s="6">
        <f>'鄉鎮市區'!R99</f>
        <v>158847</v>
      </c>
      <c r="S72" s="6">
        <f>'鄉鎮市區'!S99</f>
        <v>159580</v>
      </c>
      <c r="T72" s="6">
        <f>'鄉鎮市區'!T99</f>
        <v>160256</v>
      </c>
      <c r="U72" s="6">
        <f>'鄉鎮市區'!U99</f>
        <v>161032</v>
      </c>
      <c r="V72" s="6">
        <f>'鄉鎮市區'!V99</f>
        <v>161104</v>
      </c>
      <c r="W72" s="6">
        <f>'鄉鎮市區'!W99</f>
        <v>161589</v>
      </c>
      <c r="X72" s="6">
        <f>'鄉鎮市區'!X99</f>
        <v>162115</v>
      </c>
      <c r="Y72" s="6">
        <f>'鄉鎮市區'!Y99</f>
        <v>162828</v>
      </c>
      <c r="Z72" s="6">
        <f>'鄉鎮市區'!Z99</f>
        <v>163228</v>
      </c>
      <c r="AA72" s="6">
        <f>'鄉鎮市區'!AA99</f>
        <v>163746</v>
      </c>
      <c r="AB72" s="6">
        <f>'鄉鎮市區'!AB99</f>
        <v>164051</v>
      </c>
      <c r="AC72" s="6">
        <f>'鄉鎮市區'!AC99</f>
        <v>164619</v>
      </c>
      <c r="AD72" s="6">
        <f>'鄉鎮市區'!AD99</f>
        <v>165238</v>
      </c>
      <c r="AE72" s="6">
        <f>'鄉鎮市區'!AE99</f>
        <v>165245</v>
      </c>
      <c r="AF72" s="6">
        <f>'鄉鎮市區'!AF99</f>
        <v>165433</v>
      </c>
      <c r="AG72" s="6">
        <v>165609</v>
      </c>
      <c r="AH72" s="6">
        <v>166085</v>
      </c>
      <c r="AI72" s="6">
        <v>166090</v>
      </c>
      <c r="AJ72" s="6">
        <v>166458</v>
      </c>
      <c r="AK72" s="6">
        <v>166749</v>
      </c>
      <c r="AL72" s="6">
        <v>166778</v>
      </c>
      <c r="AM72" s="6">
        <v>166879</v>
      </c>
      <c r="AN72" s="6">
        <v>167025</v>
      </c>
      <c r="AO72" s="6">
        <v>166875</v>
      </c>
    </row>
    <row r="73" spans="1:41" ht="10.5" customHeight="1">
      <c r="A73" s="39" t="s">
        <v>902</v>
      </c>
      <c r="B73" s="51" t="s">
        <v>903</v>
      </c>
      <c r="C73" s="6">
        <f>'鄉鎮市區'!C102</f>
        <v>60143</v>
      </c>
      <c r="D73" s="6">
        <f>'鄉鎮市區'!D102</f>
        <v>60364</v>
      </c>
      <c r="E73" s="6">
        <f>'鄉鎮市區'!E102</f>
        <v>60396</v>
      </c>
      <c r="F73" s="6">
        <f>'鄉鎮市區'!F102</f>
        <v>61132</v>
      </c>
      <c r="G73" s="6">
        <f>'鄉鎮市區'!G102</f>
        <v>61329</v>
      </c>
      <c r="H73" s="6">
        <f>'鄉鎮市區'!H102</f>
        <v>61256</v>
      </c>
      <c r="I73" s="6">
        <f>'鄉鎮市區'!I102</f>
        <v>61161</v>
      </c>
      <c r="J73" s="6">
        <f>'鄉鎮市區'!J102</f>
        <v>60956</v>
      </c>
      <c r="K73" s="6">
        <f>'鄉鎮市區'!K102</f>
        <v>60882</v>
      </c>
      <c r="L73" s="6">
        <f>'鄉鎮市區'!L102</f>
        <v>61085</v>
      </c>
      <c r="M73" s="6">
        <f>'鄉鎮市區'!M102</f>
        <v>61237</v>
      </c>
      <c r="N73" s="6">
        <f>'鄉鎮市區'!N102</f>
        <v>61499</v>
      </c>
      <c r="O73" s="6">
        <f>'鄉鎮市區'!O102</f>
        <v>61157</v>
      </c>
      <c r="P73" s="6">
        <f>'鄉鎮市區'!P102</f>
        <v>60753</v>
      </c>
      <c r="Q73" s="6">
        <f>'鄉鎮市區'!Q102</f>
        <v>60612</v>
      </c>
      <c r="R73" s="6">
        <f>'鄉鎮市區'!R102</f>
        <v>60462</v>
      </c>
      <c r="S73" s="6">
        <f>'鄉鎮市區'!S102</f>
        <v>60043</v>
      </c>
      <c r="T73" s="6">
        <f>'鄉鎮市區'!T102</f>
        <v>59647</v>
      </c>
      <c r="U73" s="6">
        <f>'鄉鎮市區'!U102</f>
        <v>58560</v>
      </c>
      <c r="V73" s="6">
        <f>'鄉鎮市區'!V102</f>
        <v>57858</v>
      </c>
      <c r="W73" s="6">
        <f>'鄉鎮市區'!W102</f>
        <v>57410</v>
      </c>
      <c r="X73" s="6">
        <f>'鄉鎮市區'!X102</f>
        <v>57105</v>
      </c>
      <c r="Y73" s="6">
        <f>'鄉鎮市區'!Y102</f>
        <v>56762</v>
      </c>
      <c r="Z73" s="6">
        <f>'鄉鎮市區'!Z102</f>
        <v>56230</v>
      </c>
      <c r="AA73" s="6">
        <f>'鄉鎮市區'!AA102</f>
        <v>55681</v>
      </c>
      <c r="AB73" s="6">
        <f>'鄉鎮市區'!AB102</f>
        <v>55259</v>
      </c>
      <c r="AC73" s="6">
        <f>'鄉鎮市區'!AC102</f>
        <v>54790</v>
      </c>
      <c r="AD73" s="6">
        <f>'鄉鎮市區'!AD102</f>
        <v>54201</v>
      </c>
      <c r="AE73" s="6">
        <f>'鄉鎮市區'!AE102</f>
        <v>53696</v>
      </c>
      <c r="AF73" s="6">
        <f>'鄉鎮市區'!AF102</f>
        <v>53259</v>
      </c>
      <c r="AG73" s="6">
        <v>52780</v>
      </c>
      <c r="AH73" s="6">
        <v>52403</v>
      </c>
      <c r="AI73" s="6">
        <v>51953</v>
      </c>
      <c r="AJ73" s="6">
        <v>51485</v>
      </c>
      <c r="AK73" s="6">
        <v>51308</v>
      </c>
      <c r="AL73" s="6">
        <v>50952</v>
      </c>
      <c r="AM73" s="6">
        <v>50714</v>
      </c>
      <c r="AN73" s="6">
        <v>50256</v>
      </c>
      <c r="AO73" s="6">
        <v>49773</v>
      </c>
    </row>
    <row r="74" spans="1:41" ht="10.5" customHeight="1">
      <c r="A74" s="40" t="s">
        <v>904</v>
      </c>
      <c r="B74" s="49" t="s">
        <v>905</v>
      </c>
      <c r="C74" s="6">
        <f>'鄉鎮市區'!C103</f>
        <v>65498</v>
      </c>
      <c r="D74" s="6">
        <f>'鄉鎮市區'!D103</f>
        <v>66399</v>
      </c>
      <c r="E74" s="6">
        <f>'鄉鎮市區'!E103</f>
        <v>67399</v>
      </c>
      <c r="F74" s="6">
        <f>'鄉鎮市區'!F103</f>
        <v>68385</v>
      </c>
      <c r="G74" s="6">
        <f>'鄉鎮市區'!G103</f>
        <v>68682</v>
      </c>
      <c r="H74" s="6">
        <f>'鄉鎮市區'!H103</f>
        <v>70040</v>
      </c>
      <c r="I74" s="6">
        <f>'鄉鎮市區'!I103</f>
        <v>70852</v>
      </c>
      <c r="J74" s="6">
        <f>'鄉鎮市區'!J103</f>
        <v>71798</v>
      </c>
      <c r="K74" s="6">
        <f>'鄉鎮市區'!K103</f>
        <v>72584</v>
      </c>
      <c r="L74" s="6">
        <f>'鄉鎮市區'!L103</f>
        <v>73562</v>
      </c>
      <c r="M74" s="6">
        <f>'鄉鎮市區'!M103</f>
        <v>74542</v>
      </c>
      <c r="N74" s="6">
        <f>'鄉鎮市區'!N103</f>
        <v>75298</v>
      </c>
      <c r="O74" s="6">
        <f>'鄉鎮市區'!O103</f>
        <v>76069</v>
      </c>
      <c r="P74" s="6">
        <f>'鄉鎮市區'!P103</f>
        <v>76783</v>
      </c>
      <c r="Q74" s="6">
        <f>'鄉鎮市區'!Q103</f>
        <v>77287</v>
      </c>
      <c r="R74" s="6">
        <f>'鄉鎮市區'!R103</f>
        <v>77713</v>
      </c>
      <c r="S74" s="6">
        <f>'鄉鎮市區'!S103</f>
        <v>77945</v>
      </c>
      <c r="T74" s="6">
        <f>'鄉鎮市區'!T103</f>
        <v>78013</v>
      </c>
      <c r="U74" s="6">
        <f>'鄉鎮市區'!U103</f>
        <v>78059</v>
      </c>
      <c r="V74" s="6">
        <f>'鄉鎮市區'!V103</f>
        <v>78406</v>
      </c>
      <c r="W74" s="6">
        <f>'鄉鎮市區'!W103</f>
        <v>78483</v>
      </c>
      <c r="X74" s="6">
        <f>'鄉鎮市區'!X103</f>
        <v>78809</v>
      </c>
      <c r="Y74" s="6">
        <f>'鄉鎮市區'!Y103</f>
        <v>79303</v>
      </c>
      <c r="Z74" s="6">
        <f>'鄉鎮市區'!Z103</f>
        <v>79643</v>
      </c>
      <c r="AA74" s="6">
        <f>'鄉鎮市區'!AA103</f>
        <v>79636</v>
      </c>
      <c r="AB74" s="6">
        <f>'鄉鎮市區'!AB103</f>
        <v>79496</v>
      </c>
      <c r="AC74" s="6">
        <f>'鄉鎮市區'!AC103</f>
        <v>79264</v>
      </c>
      <c r="AD74" s="6">
        <f>'鄉鎮市區'!AD103</f>
        <v>78917</v>
      </c>
      <c r="AE74" s="6">
        <f>'鄉鎮市區'!AE103</f>
        <v>78707</v>
      </c>
      <c r="AF74" s="6">
        <f>'鄉鎮市區'!AF103</f>
        <v>78387</v>
      </c>
      <c r="AG74" s="6">
        <v>78118</v>
      </c>
      <c r="AH74" s="6">
        <v>77986</v>
      </c>
      <c r="AI74" s="6">
        <v>77847</v>
      </c>
      <c r="AJ74" s="6">
        <v>77607</v>
      </c>
      <c r="AK74" s="6">
        <v>77714</v>
      </c>
      <c r="AL74" s="6">
        <v>77656</v>
      </c>
      <c r="AM74" s="6">
        <v>77761</v>
      </c>
      <c r="AN74" s="6">
        <v>77625</v>
      </c>
      <c r="AO74" s="6">
        <v>76822</v>
      </c>
    </row>
    <row r="75" spans="1:41" ht="10.5" customHeight="1">
      <c r="A75" s="39" t="s">
        <v>906</v>
      </c>
      <c r="B75" s="51" t="s">
        <v>907</v>
      </c>
      <c r="C75" s="6">
        <f>'鄉鎮市區'!C104</f>
        <v>76954</v>
      </c>
      <c r="D75" s="6">
        <f>'鄉鎮市區'!D104</f>
        <v>78080</v>
      </c>
      <c r="E75" s="6">
        <f>'鄉鎮市區'!E104</f>
        <v>78861</v>
      </c>
      <c r="F75" s="6">
        <f>'鄉鎮市區'!F104</f>
        <v>79399</v>
      </c>
      <c r="G75" s="6">
        <f>'鄉鎮市區'!G104</f>
        <v>79904</v>
      </c>
      <c r="H75" s="6">
        <f>'鄉鎮市區'!H104</f>
        <v>80140</v>
      </c>
      <c r="I75" s="6">
        <f>'鄉鎮市區'!I104</f>
        <v>80655</v>
      </c>
      <c r="J75" s="6">
        <f>'鄉鎮市區'!J104</f>
        <v>81202</v>
      </c>
      <c r="K75" s="6">
        <f>'鄉鎮市區'!K104</f>
        <v>81356</v>
      </c>
      <c r="L75" s="6">
        <f>'鄉鎮市區'!L104</f>
        <v>82204</v>
      </c>
      <c r="M75" s="6">
        <f>'鄉鎮市區'!M104</f>
        <v>82890</v>
      </c>
      <c r="N75" s="6">
        <f>'鄉鎮市區'!N104</f>
        <v>83827</v>
      </c>
      <c r="O75" s="6">
        <f>'鄉鎮市區'!O104</f>
        <v>84302</v>
      </c>
      <c r="P75" s="6">
        <f>'鄉鎮市區'!P104</f>
        <v>84368</v>
      </c>
      <c r="Q75" s="6">
        <f>'鄉鎮市區'!Q104</f>
        <v>84284</v>
      </c>
      <c r="R75" s="6">
        <f>'鄉鎮市區'!R104</f>
        <v>84276</v>
      </c>
      <c r="S75" s="6">
        <f>'鄉鎮市區'!S104</f>
        <v>84503</v>
      </c>
      <c r="T75" s="6">
        <f>'鄉鎮市區'!T104</f>
        <v>84624</v>
      </c>
      <c r="U75" s="6">
        <f>'鄉鎮市區'!U104</f>
        <v>84754</v>
      </c>
      <c r="V75" s="6">
        <f>'鄉鎮市區'!V104</f>
        <v>85135</v>
      </c>
      <c r="W75" s="6">
        <f>'鄉鎮市區'!W104</f>
        <v>85038</v>
      </c>
      <c r="X75" s="6">
        <f>'鄉鎮市區'!X104</f>
        <v>85331</v>
      </c>
      <c r="Y75" s="6">
        <f>'鄉鎮市區'!Y104</f>
        <v>85560</v>
      </c>
      <c r="Z75" s="6">
        <f>'鄉鎮市區'!Z104</f>
        <v>85700</v>
      </c>
      <c r="AA75" s="6">
        <f>'鄉鎮市區'!AA104</f>
        <v>85572</v>
      </c>
      <c r="AB75" s="6">
        <f>'鄉鎮市區'!AB104</f>
        <v>85728</v>
      </c>
      <c r="AC75" s="6">
        <f>'鄉鎮市區'!AC104</f>
        <v>85948</v>
      </c>
      <c r="AD75" s="6">
        <f>'鄉鎮市區'!AD104</f>
        <v>85770</v>
      </c>
      <c r="AE75" s="6">
        <f>'鄉鎮市區'!AE104</f>
        <v>85743</v>
      </c>
      <c r="AF75" s="6">
        <f>'鄉鎮市區'!AF104</f>
        <v>85620</v>
      </c>
      <c r="AG75" s="6">
        <v>85629</v>
      </c>
      <c r="AH75" s="6">
        <v>85734</v>
      </c>
      <c r="AI75" s="6">
        <v>86061</v>
      </c>
      <c r="AJ75" s="6">
        <v>85957</v>
      </c>
      <c r="AK75" s="6">
        <v>86146</v>
      </c>
      <c r="AL75" s="6">
        <v>86350</v>
      </c>
      <c r="AM75" s="6">
        <v>86420</v>
      </c>
      <c r="AN75" s="6">
        <v>86862</v>
      </c>
      <c r="AO75" s="6">
        <v>87587</v>
      </c>
    </row>
    <row r="76" spans="1:47" ht="10.5" customHeight="1">
      <c r="A76" s="39" t="s">
        <v>908</v>
      </c>
      <c r="B76" s="49" t="s">
        <v>909</v>
      </c>
      <c r="C76" s="6">
        <f>'鄉鎮市區'!C105</f>
        <v>58102</v>
      </c>
      <c r="D76" s="6">
        <f>'鄉鎮市區'!D105</f>
        <v>59681</v>
      </c>
      <c r="E76" s="6">
        <f>'鄉鎮市區'!E105</f>
        <v>61246</v>
      </c>
      <c r="F76" s="6">
        <f>'鄉鎮市區'!F105</f>
        <v>62588</v>
      </c>
      <c r="G76" s="6">
        <f>'鄉鎮市區'!G105</f>
        <v>63380</v>
      </c>
      <c r="H76" s="6">
        <f>'鄉鎮市區'!H105</f>
        <v>64367</v>
      </c>
      <c r="I76" s="6">
        <f>'鄉鎮市區'!I105</f>
        <v>65321</v>
      </c>
      <c r="J76" s="6">
        <f>'鄉鎮市區'!J105</f>
        <v>66375</v>
      </c>
      <c r="K76" s="6">
        <f>'鄉鎮市區'!K105</f>
        <v>67179</v>
      </c>
      <c r="L76" s="6">
        <f>'鄉鎮市區'!L105</f>
        <v>68352</v>
      </c>
      <c r="M76" s="6">
        <f>'鄉鎮市區'!M105</f>
        <v>69117</v>
      </c>
      <c r="N76" s="6">
        <f>'鄉鎮市區'!N105</f>
        <v>69911</v>
      </c>
      <c r="O76" s="6">
        <f>'鄉鎮市區'!O105</f>
        <v>69925</v>
      </c>
      <c r="P76" s="6">
        <f>'鄉鎮市區'!P105</f>
        <v>70505</v>
      </c>
      <c r="Q76" s="6">
        <f>'鄉鎮市區'!Q105</f>
        <v>70741</v>
      </c>
      <c r="R76" s="6">
        <f>'鄉鎮市區'!R105</f>
        <v>70760</v>
      </c>
      <c r="S76" s="6">
        <f>'鄉鎮市區'!S105</f>
        <v>71149</v>
      </c>
      <c r="T76" s="6">
        <f>'鄉鎮市區'!T105</f>
        <v>71689</v>
      </c>
      <c r="U76" s="6">
        <f>'鄉鎮市區'!U105</f>
        <v>71781</v>
      </c>
      <c r="V76" s="6">
        <f>'鄉鎮市區'!V105</f>
        <v>72486</v>
      </c>
      <c r="W76" s="6">
        <f>'鄉鎮市區'!W105</f>
        <v>73069</v>
      </c>
      <c r="X76" s="6">
        <f>'鄉鎮市區'!X105</f>
        <v>73631</v>
      </c>
      <c r="Y76" s="6">
        <f>'鄉鎮市區'!Y105</f>
        <v>74353</v>
      </c>
      <c r="Z76" s="6">
        <f>'鄉鎮市區'!Z105</f>
        <v>75043</v>
      </c>
      <c r="AA76" s="6">
        <f>'鄉鎮市區'!AA105</f>
        <v>75862</v>
      </c>
      <c r="AB76" s="6">
        <f>'鄉鎮市區'!AB105</f>
        <v>77273</v>
      </c>
      <c r="AC76" s="6">
        <f>'鄉鎮市區'!AC105</f>
        <v>78436</v>
      </c>
      <c r="AD76" s="6">
        <f>'鄉鎮市區'!AD105</f>
        <v>79553</v>
      </c>
      <c r="AE76" s="6">
        <f>'鄉鎮市區'!AE105</f>
        <v>80640</v>
      </c>
      <c r="AF76" s="6">
        <f>'鄉鎮市區'!AF105</f>
        <v>81534</v>
      </c>
      <c r="AG76" s="6">
        <v>83238</v>
      </c>
      <c r="AH76" s="6">
        <v>84797</v>
      </c>
      <c r="AI76" s="6">
        <v>86305</v>
      </c>
      <c r="AJ76" s="6">
        <v>87742</v>
      </c>
      <c r="AK76" s="6">
        <v>89592</v>
      </c>
      <c r="AL76" s="6">
        <v>91338</v>
      </c>
      <c r="AM76" s="6">
        <v>92645</v>
      </c>
      <c r="AN76" s="6">
        <v>94079</v>
      </c>
      <c r="AO76" s="6">
        <v>94755</v>
      </c>
      <c r="AP76" s="1"/>
      <c r="AQ76" s="1"/>
      <c r="AR76" s="1"/>
      <c r="AS76" s="1"/>
      <c r="AT76" s="1"/>
      <c r="AU76" s="1"/>
    </row>
    <row r="77" spans="1:41" ht="10.5" customHeight="1">
      <c r="A77" s="39" t="s">
        <v>910</v>
      </c>
      <c r="B77" s="49" t="s">
        <v>911</v>
      </c>
      <c r="C77" s="6">
        <f>'鄉鎮市區'!C106</f>
        <v>34053</v>
      </c>
      <c r="D77" s="6">
        <f>'鄉鎮市區'!D106</f>
        <v>35008</v>
      </c>
      <c r="E77" s="6">
        <f>'鄉鎮市區'!E106</f>
        <v>35888</v>
      </c>
      <c r="F77" s="6">
        <f>'鄉鎮市區'!F106</f>
        <v>37041</v>
      </c>
      <c r="G77" s="6">
        <f>'鄉鎮市區'!G106</f>
        <v>38077</v>
      </c>
      <c r="H77" s="6">
        <f>'鄉鎮市區'!H106</f>
        <v>38977</v>
      </c>
      <c r="I77" s="6">
        <f>'鄉鎮市區'!I106</f>
        <v>39803</v>
      </c>
      <c r="J77" s="6">
        <f>'鄉鎮市區'!J106</f>
        <v>40815</v>
      </c>
      <c r="K77" s="6">
        <f>'鄉鎮市區'!K106</f>
        <v>41682</v>
      </c>
      <c r="L77" s="6">
        <f>'鄉鎮市區'!L106</f>
        <v>42710</v>
      </c>
      <c r="M77" s="6">
        <f>'鄉鎮市區'!M106</f>
        <v>43307</v>
      </c>
      <c r="N77" s="6">
        <f>'鄉鎮市區'!N106</f>
        <v>44086</v>
      </c>
      <c r="O77" s="6">
        <f>'鄉鎮市區'!O106</f>
        <v>45421</v>
      </c>
      <c r="P77" s="6">
        <f>'鄉鎮市區'!P106</f>
        <v>46702</v>
      </c>
      <c r="Q77" s="6">
        <f>'鄉鎮市區'!Q106</f>
        <v>47367</v>
      </c>
      <c r="R77" s="6">
        <f>'鄉鎮市區'!R106</f>
        <v>48026</v>
      </c>
      <c r="S77" s="6">
        <f>'鄉鎮市區'!S106</f>
        <v>48598</v>
      </c>
      <c r="T77" s="6">
        <f>'鄉鎮市區'!T106</f>
        <v>49365</v>
      </c>
      <c r="U77" s="6">
        <f>'鄉鎮市區'!U106</f>
        <v>49572</v>
      </c>
      <c r="V77" s="6">
        <f>'鄉鎮市區'!V106</f>
        <v>50127</v>
      </c>
      <c r="W77" s="6">
        <f>'鄉鎮市區'!W106</f>
        <v>50678</v>
      </c>
      <c r="X77" s="6">
        <f>'鄉鎮市區'!X106</f>
        <v>51137</v>
      </c>
      <c r="Y77" s="6">
        <f>'鄉鎮市區'!Y106</f>
        <v>51810</v>
      </c>
      <c r="Z77" s="6">
        <f>'鄉鎮市區'!Z106</f>
        <v>52378</v>
      </c>
      <c r="AA77" s="6">
        <f>'鄉鎮市區'!AA106</f>
        <v>53166</v>
      </c>
      <c r="AB77" s="6">
        <f>'鄉鎮市區'!AB106</f>
        <v>53723</v>
      </c>
      <c r="AC77" s="6">
        <f>'鄉鎮市區'!AC106</f>
        <v>54195</v>
      </c>
      <c r="AD77" s="6">
        <f>'鄉鎮市區'!AD106</f>
        <v>54748</v>
      </c>
      <c r="AE77" s="6">
        <f>'鄉鎮市區'!AE106</f>
        <v>54943</v>
      </c>
      <c r="AF77" s="6">
        <f>'鄉鎮市區'!AF106</f>
        <v>55262</v>
      </c>
      <c r="AG77" s="6">
        <v>55544</v>
      </c>
      <c r="AH77" s="6">
        <v>55857</v>
      </c>
      <c r="AI77" s="6">
        <v>56008</v>
      </c>
      <c r="AJ77" s="6">
        <v>56643</v>
      </c>
      <c r="AK77" s="6">
        <v>57108</v>
      </c>
      <c r="AL77" s="6">
        <v>57645</v>
      </c>
      <c r="AM77" s="6">
        <v>57993</v>
      </c>
      <c r="AN77" s="6">
        <v>58218</v>
      </c>
      <c r="AO77" s="6">
        <v>58921</v>
      </c>
    </row>
    <row r="78" spans="1:41" ht="10.5" customHeight="1">
      <c r="A78" s="39" t="s">
        <v>912</v>
      </c>
      <c r="B78" s="49" t="s">
        <v>913</v>
      </c>
      <c r="C78" s="6">
        <f>'鄉鎮市區'!C107</f>
        <v>50503</v>
      </c>
      <c r="D78" s="6">
        <f>'鄉鎮市區'!D107</f>
        <v>51141</v>
      </c>
      <c r="E78" s="6">
        <f>'鄉鎮市區'!E107</f>
        <v>51545</v>
      </c>
      <c r="F78" s="6">
        <f>'鄉鎮市區'!F107</f>
        <v>51678</v>
      </c>
      <c r="G78" s="6">
        <f>'鄉鎮市區'!G107</f>
        <v>52145</v>
      </c>
      <c r="H78" s="6">
        <f>'鄉鎮市區'!H107</f>
        <v>52315</v>
      </c>
      <c r="I78" s="6">
        <f>'鄉鎮市區'!I107</f>
        <v>52678</v>
      </c>
      <c r="J78" s="6">
        <f>'鄉鎮市區'!J107</f>
        <v>52941</v>
      </c>
      <c r="K78" s="6">
        <f>'鄉鎮市區'!K107</f>
        <v>53193</v>
      </c>
      <c r="L78" s="6">
        <f>'鄉鎮市區'!L107</f>
        <v>53464</v>
      </c>
      <c r="M78" s="6">
        <f>'鄉鎮市區'!M107</f>
        <v>54032</v>
      </c>
      <c r="N78" s="6">
        <f>'鄉鎮市區'!N107</f>
        <v>54575</v>
      </c>
      <c r="O78" s="6">
        <f>'鄉鎮市區'!O107</f>
        <v>54890</v>
      </c>
      <c r="P78" s="6">
        <f>'鄉鎮市區'!P107</f>
        <v>55114</v>
      </c>
      <c r="Q78" s="6">
        <f>'鄉鎮市區'!Q107</f>
        <v>54989</v>
      </c>
      <c r="R78" s="6">
        <f>'鄉鎮市區'!R107</f>
        <v>54847</v>
      </c>
      <c r="S78" s="6">
        <f>'鄉鎮市區'!S107</f>
        <v>54852</v>
      </c>
      <c r="T78" s="6">
        <f>'鄉鎮市區'!T107</f>
        <v>54875</v>
      </c>
      <c r="U78" s="6">
        <f>'鄉鎮市區'!U107</f>
        <v>54953</v>
      </c>
      <c r="V78" s="6">
        <f>'鄉鎮市區'!V107</f>
        <v>55386</v>
      </c>
      <c r="W78" s="6">
        <f>'鄉鎮市區'!W107</f>
        <v>55350</v>
      </c>
      <c r="X78" s="6">
        <f>'鄉鎮市區'!X107</f>
        <v>55554</v>
      </c>
      <c r="Y78" s="6">
        <f>'鄉鎮市區'!Y107</f>
        <v>55674</v>
      </c>
      <c r="Z78" s="6">
        <f>'鄉鎮市區'!Z107</f>
        <v>55042</v>
      </c>
      <c r="AA78" s="6">
        <f>'鄉鎮市區'!AA107</f>
        <v>54776</v>
      </c>
      <c r="AB78" s="6">
        <f>'鄉鎮市區'!AB107</f>
        <v>54630</v>
      </c>
      <c r="AC78" s="6">
        <f>'鄉鎮市區'!AC107</f>
        <v>54562</v>
      </c>
      <c r="AD78" s="6">
        <f>'鄉鎮市區'!AD107</f>
        <v>54566</v>
      </c>
      <c r="AE78" s="6">
        <f>'鄉鎮市區'!AE107</f>
        <v>54401</v>
      </c>
      <c r="AF78" s="6">
        <f>'鄉鎮市區'!AF107</f>
        <v>54287</v>
      </c>
      <c r="AG78" s="6">
        <v>54033</v>
      </c>
      <c r="AH78" s="6">
        <v>54089</v>
      </c>
      <c r="AI78" s="6">
        <v>54076</v>
      </c>
      <c r="AJ78" s="6">
        <v>54106</v>
      </c>
      <c r="AK78" s="6">
        <v>54344</v>
      </c>
      <c r="AL78" s="6">
        <v>54332</v>
      </c>
      <c r="AM78" s="6">
        <v>54482</v>
      </c>
      <c r="AN78" s="6">
        <v>54775</v>
      </c>
      <c r="AO78" s="6">
        <v>54666</v>
      </c>
    </row>
    <row r="79" spans="1:47" s="1" customFormat="1" ht="12" customHeight="1">
      <c r="A79" s="39" t="s">
        <v>914</v>
      </c>
      <c r="B79" s="50" t="s">
        <v>915</v>
      </c>
      <c r="C79" s="6">
        <f>'鄉鎮市區'!C108</f>
        <v>45094</v>
      </c>
      <c r="D79" s="6">
        <f>'鄉鎮市區'!D108</f>
        <v>45890</v>
      </c>
      <c r="E79" s="6">
        <f>'鄉鎮市區'!E108</f>
        <v>46645</v>
      </c>
      <c r="F79" s="6">
        <f>'鄉鎮市區'!F108</f>
        <v>47535</v>
      </c>
      <c r="G79" s="6">
        <f>'鄉鎮市區'!G108</f>
        <v>48164</v>
      </c>
      <c r="H79" s="6">
        <f>'鄉鎮市區'!H108</f>
        <v>48592</v>
      </c>
      <c r="I79" s="6">
        <f>'鄉鎮市區'!I108</f>
        <v>49290</v>
      </c>
      <c r="J79" s="6">
        <f>'鄉鎮市區'!J108</f>
        <v>50107</v>
      </c>
      <c r="K79" s="6">
        <f>'鄉鎮市區'!K108</f>
        <v>51028</v>
      </c>
      <c r="L79" s="6">
        <f>'鄉鎮市區'!L108</f>
        <v>52538</v>
      </c>
      <c r="M79" s="6">
        <f>'鄉鎮市區'!M108</f>
        <v>53701</v>
      </c>
      <c r="N79" s="6">
        <f>'鄉鎮市區'!N108</f>
        <v>55332</v>
      </c>
      <c r="O79" s="6">
        <f>'鄉鎮市區'!O108</f>
        <v>56428</v>
      </c>
      <c r="P79" s="6">
        <f>'鄉鎮市區'!P108</f>
        <v>57516</v>
      </c>
      <c r="Q79" s="6">
        <f>'鄉鎮市區'!Q108</f>
        <v>58347</v>
      </c>
      <c r="R79" s="6">
        <f>'鄉鎮市區'!R108</f>
        <v>59257</v>
      </c>
      <c r="S79" s="6">
        <f>'鄉鎮市區'!S108</f>
        <v>60184</v>
      </c>
      <c r="T79" s="6">
        <f>'鄉鎮市區'!T108</f>
        <v>60861</v>
      </c>
      <c r="U79" s="6">
        <f>'鄉鎮市區'!U108</f>
        <v>61571</v>
      </c>
      <c r="V79" s="6">
        <f>'鄉鎮市區'!V108</f>
        <v>62487</v>
      </c>
      <c r="W79" s="6">
        <f>'鄉鎮市區'!W108</f>
        <v>62881</v>
      </c>
      <c r="X79" s="6">
        <f>'鄉鎮市區'!X108</f>
        <v>63186</v>
      </c>
      <c r="Y79" s="6">
        <f>'鄉鎮市區'!Y108</f>
        <v>63624</v>
      </c>
      <c r="Z79" s="6">
        <f>'鄉鎮市區'!Z108</f>
        <v>63852</v>
      </c>
      <c r="AA79" s="6">
        <f>'鄉鎮市區'!AA108</f>
        <v>63817</v>
      </c>
      <c r="AB79" s="6">
        <f>'鄉鎮市區'!AB108</f>
        <v>64230</v>
      </c>
      <c r="AC79" s="6">
        <f>'鄉鎮市區'!AC108</f>
        <v>64271</v>
      </c>
      <c r="AD79" s="6">
        <f>'鄉鎮市區'!AD108</f>
        <v>64159</v>
      </c>
      <c r="AE79" s="6">
        <f>'鄉鎮市區'!AE108</f>
        <v>63982</v>
      </c>
      <c r="AF79" s="6">
        <f>'鄉鎮市區'!AF108</f>
        <v>63753</v>
      </c>
      <c r="AG79" s="72">
        <v>63921</v>
      </c>
      <c r="AH79" s="72">
        <v>64534</v>
      </c>
      <c r="AI79" s="72">
        <v>64899</v>
      </c>
      <c r="AJ79" s="72">
        <v>64956</v>
      </c>
      <c r="AK79" s="72">
        <v>65178</v>
      </c>
      <c r="AL79" s="72">
        <v>65496</v>
      </c>
      <c r="AM79" s="72">
        <v>65553</v>
      </c>
      <c r="AN79" s="72">
        <v>65711</v>
      </c>
      <c r="AO79" s="72">
        <v>65679</v>
      </c>
      <c r="AP79" s="60"/>
      <c r="AQ79" s="60"/>
      <c r="AR79" s="60"/>
      <c r="AS79" s="60"/>
      <c r="AT79" s="60"/>
      <c r="AU79" s="60"/>
    </row>
    <row r="80" spans="1:41" ht="10.5" customHeight="1">
      <c r="A80" s="39" t="s">
        <v>916</v>
      </c>
      <c r="B80" s="50" t="s">
        <v>917</v>
      </c>
      <c r="C80" s="6">
        <f>'鄉鎮市區'!C109</f>
        <v>47323</v>
      </c>
      <c r="D80" s="6">
        <f>'鄉鎮市區'!D109</f>
        <v>49060</v>
      </c>
      <c r="E80" s="6">
        <f>'鄉鎮市區'!E109</f>
        <v>50057</v>
      </c>
      <c r="F80" s="6">
        <f>'鄉鎮市區'!F109</f>
        <v>51097</v>
      </c>
      <c r="G80" s="6">
        <f>'鄉鎮市區'!G109</f>
        <v>51843</v>
      </c>
      <c r="H80" s="6">
        <f>'鄉鎮市區'!H109</f>
        <v>52905</v>
      </c>
      <c r="I80" s="6">
        <f>'鄉鎮市區'!I109</f>
        <v>55210</v>
      </c>
      <c r="J80" s="6">
        <f>'鄉鎮市區'!J109</f>
        <v>56892</v>
      </c>
      <c r="K80" s="6">
        <f>'鄉鎮市區'!K109</f>
        <v>58297</v>
      </c>
      <c r="L80" s="6">
        <f>'鄉鎮市區'!L109</f>
        <v>60657</v>
      </c>
      <c r="M80" s="6">
        <f>'鄉鎮市區'!M109</f>
        <v>62325</v>
      </c>
      <c r="N80" s="6">
        <f>'鄉鎮市區'!N109</f>
        <v>64194</v>
      </c>
      <c r="O80" s="6">
        <f>'鄉鎮市區'!O109</f>
        <v>67009</v>
      </c>
      <c r="P80" s="6">
        <f>'鄉鎮市區'!P109</f>
        <v>71204</v>
      </c>
      <c r="Q80" s="6">
        <f>'鄉鎮市區'!Q109</f>
        <v>75351</v>
      </c>
      <c r="R80" s="6">
        <f>'鄉鎮市區'!R109</f>
        <v>79230</v>
      </c>
      <c r="S80" s="6">
        <f>'鄉鎮市區'!S109</f>
        <v>82321</v>
      </c>
      <c r="T80" s="6">
        <f>'鄉鎮市區'!T109</f>
        <v>84828</v>
      </c>
      <c r="U80" s="6">
        <f>'鄉鎮市區'!U109</f>
        <v>87405</v>
      </c>
      <c r="V80" s="6">
        <f>'鄉鎮市區'!V109</f>
        <v>89956</v>
      </c>
      <c r="W80" s="6">
        <f>'鄉鎮市區'!W109</f>
        <v>90987</v>
      </c>
      <c r="X80" s="6">
        <f>'鄉鎮市區'!X109</f>
        <v>93083</v>
      </c>
      <c r="Y80" s="6">
        <f>'鄉鎮市區'!Y109</f>
        <v>94220</v>
      </c>
      <c r="Z80" s="6">
        <f>'鄉鎮市區'!Z109</f>
        <v>94834</v>
      </c>
      <c r="AA80" s="6">
        <f>'鄉鎮市區'!AA109</f>
        <v>95462</v>
      </c>
      <c r="AB80" s="6">
        <f>'鄉鎮市區'!AB109</f>
        <v>96450</v>
      </c>
      <c r="AC80" s="6">
        <f>'鄉鎮市區'!AC109</f>
        <v>97416</v>
      </c>
      <c r="AD80" s="6">
        <f>'鄉鎮市區'!AD109</f>
        <v>98456</v>
      </c>
      <c r="AE80" s="6">
        <f>'鄉鎮市區'!AE109</f>
        <v>99677</v>
      </c>
      <c r="AF80" s="6">
        <f>'鄉鎮市區'!AF109</f>
        <v>100481</v>
      </c>
      <c r="AG80" s="6">
        <v>101781</v>
      </c>
      <c r="AH80" s="6">
        <v>103516</v>
      </c>
      <c r="AI80" s="6">
        <v>104471</v>
      </c>
      <c r="AJ80" s="6">
        <v>105165</v>
      </c>
      <c r="AK80" s="6">
        <v>106557</v>
      </c>
      <c r="AL80" s="6">
        <v>107530</v>
      </c>
      <c r="AM80" s="6">
        <v>108288</v>
      </c>
      <c r="AN80" s="6">
        <v>108952</v>
      </c>
      <c r="AO80" s="6">
        <v>109324</v>
      </c>
    </row>
    <row r="81" spans="1:41" ht="10.5" customHeight="1">
      <c r="A81" s="39" t="s">
        <v>918</v>
      </c>
      <c r="B81" s="50" t="s">
        <v>919</v>
      </c>
      <c r="C81" s="6">
        <f>'鄉鎮市區'!C110</f>
        <v>41248</v>
      </c>
      <c r="D81" s="6">
        <f>'鄉鎮市區'!D110</f>
        <v>42868</v>
      </c>
      <c r="E81" s="6">
        <f>'鄉鎮市區'!E110</f>
        <v>44396</v>
      </c>
      <c r="F81" s="6">
        <f>'鄉鎮市區'!F110</f>
        <v>45897</v>
      </c>
      <c r="G81" s="6">
        <f>'鄉鎮市區'!G110</f>
        <v>47236</v>
      </c>
      <c r="H81" s="6">
        <f>'鄉鎮市區'!H110</f>
        <v>48426</v>
      </c>
      <c r="I81" s="6">
        <f>'鄉鎮市區'!I110</f>
        <v>49424</v>
      </c>
      <c r="J81" s="6">
        <f>'鄉鎮市區'!J110</f>
        <v>50918</v>
      </c>
      <c r="K81" s="6">
        <f>'鄉鎮市區'!K110</f>
        <v>52389</v>
      </c>
      <c r="L81" s="6">
        <f>'鄉鎮市區'!L110</f>
        <v>54172</v>
      </c>
      <c r="M81" s="6">
        <f>'鄉鎮市區'!M110</f>
        <v>56156</v>
      </c>
      <c r="N81" s="6">
        <f>'鄉鎮市區'!N110</f>
        <v>58494</v>
      </c>
      <c r="O81" s="6">
        <f>'鄉鎮市區'!O110</f>
        <v>61157</v>
      </c>
      <c r="P81" s="6">
        <f>'鄉鎮市區'!P110</f>
        <v>64766</v>
      </c>
      <c r="Q81" s="6">
        <f>'鄉鎮市區'!Q110</f>
        <v>68883</v>
      </c>
      <c r="R81" s="6">
        <f>'鄉鎮市區'!R110</f>
        <v>71876</v>
      </c>
      <c r="S81" s="6">
        <f>'鄉鎮市區'!S110</f>
        <v>74651</v>
      </c>
      <c r="T81" s="6">
        <f>'鄉鎮市區'!T110</f>
        <v>76994</v>
      </c>
      <c r="U81" s="6">
        <f>'鄉鎮市區'!U110</f>
        <v>79125</v>
      </c>
      <c r="V81" s="6">
        <f>'鄉鎮市區'!V110</f>
        <v>80974</v>
      </c>
      <c r="W81" s="6">
        <f>'鄉鎮市區'!W110</f>
        <v>82158</v>
      </c>
      <c r="X81" s="6">
        <f>'鄉鎮市區'!X110</f>
        <v>83276</v>
      </c>
      <c r="Y81" s="6">
        <f>'鄉鎮市區'!Y110</f>
        <v>84297</v>
      </c>
      <c r="Z81" s="6">
        <f>'鄉鎮市區'!Z110</f>
        <v>85177</v>
      </c>
      <c r="AA81" s="6">
        <f>'鄉鎮市區'!AA110</f>
        <v>85739</v>
      </c>
      <c r="AB81" s="6">
        <f>'鄉鎮市區'!AB110</f>
        <v>86993</v>
      </c>
      <c r="AC81" s="6">
        <f>'鄉鎮市區'!AC110</f>
        <v>87976</v>
      </c>
      <c r="AD81" s="6">
        <f>'鄉鎮市區'!AD110</f>
        <v>88864</v>
      </c>
      <c r="AE81" s="6">
        <f>'鄉鎮市區'!AE110</f>
        <v>89499</v>
      </c>
      <c r="AF81" s="6">
        <f>'鄉鎮市區'!AF110</f>
        <v>89825</v>
      </c>
      <c r="AG81" s="6">
        <v>90591</v>
      </c>
      <c r="AH81" s="6">
        <v>91367</v>
      </c>
      <c r="AI81" s="6">
        <v>91939</v>
      </c>
      <c r="AJ81" s="6">
        <v>92628</v>
      </c>
      <c r="AK81" s="6">
        <v>93661</v>
      </c>
      <c r="AL81" s="6">
        <v>94488</v>
      </c>
      <c r="AM81" s="6">
        <v>95203</v>
      </c>
      <c r="AN81" s="6">
        <v>95815</v>
      </c>
      <c r="AO81" s="6">
        <v>95772</v>
      </c>
    </row>
    <row r="82" spans="1:41" ht="10.5" customHeight="1">
      <c r="A82" s="39" t="s">
        <v>920</v>
      </c>
      <c r="B82" s="50" t="s">
        <v>921</v>
      </c>
      <c r="C82" s="6">
        <f>'鄉鎮市區'!C111</f>
        <v>27863</v>
      </c>
      <c r="D82" s="6">
        <f>'鄉鎮市區'!D111</f>
        <v>28006</v>
      </c>
      <c r="E82" s="6">
        <f>'鄉鎮市區'!E111</f>
        <v>27845</v>
      </c>
      <c r="F82" s="6">
        <f>'鄉鎮市區'!F111</f>
        <v>27906</v>
      </c>
      <c r="G82" s="6">
        <f>'鄉鎮市區'!G111</f>
        <v>27894</v>
      </c>
      <c r="H82" s="6">
        <f>'鄉鎮市區'!H111</f>
        <v>27508</v>
      </c>
      <c r="I82" s="6">
        <f>'鄉鎮市區'!I111</f>
        <v>27353</v>
      </c>
      <c r="J82" s="6">
        <f>'鄉鎮市區'!J111</f>
        <v>27315</v>
      </c>
      <c r="K82" s="6">
        <f>'鄉鎮市區'!K111</f>
        <v>26972</v>
      </c>
      <c r="L82" s="6">
        <f>'鄉鎮市區'!L111</f>
        <v>27016</v>
      </c>
      <c r="M82" s="6">
        <f>'鄉鎮市區'!M111</f>
        <v>27106</v>
      </c>
      <c r="N82" s="6">
        <f>'鄉鎮市區'!N111</f>
        <v>27324</v>
      </c>
      <c r="O82" s="6">
        <f>'鄉鎮市區'!O111</f>
        <v>27452</v>
      </c>
      <c r="P82" s="6">
        <f>'鄉鎮市區'!P111</f>
        <v>27328</v>
      </c>
      <c r="Q82" s="6">
        <f>'鄉鎮市區'!Q111</f>
        <v>27243</v>
      </c>
      <c r="R82" s="6">
        <f>'鄉鎮市區'!R111</f>
        <v>27302</v>
      </c>
      <c r="S82" s="6">
        <f>'鄉鎮市區'!S111</f>
        <v>27190</v>
      </c>
      <c r="T82" s="6">
        <f>'鄉鎮市區'!T111</f>
        <v>27089</v>
      </c>
      <c r="U82" s="6">
        <f>'鄉鎮市區'!U111</f>
        <v>26915</v>
      </c>
      <c r="V82" s="6">
        <f>'鄉鎮市區'!V111</f>
        <v>26740</v>
      </c>
      <c r="W82" s="6">
        <f>'鄉鎮市區'!W111</f>
        <v>26698</v>
      </c>
      <c r="X82" s="6">
        <f>'鄉鎮市區'!X111</f>
        <v>26654</v>
      </c>
      <c r="Y82" s="6">
        <f>'鄉鎮市區'!Y111</f>
        <v>26565</v>
      </c>
      <c r="Z82" s="6">
        <f>'鄉鎮市區'!Z111</f>
        <v>26333</v>
      </c>
      <c r="AA82" s="6">
        <f>'鄉鎮市區'!AA111</f>
        <v>26194</v>
      </c>
      <c r="AB82" s="6">
        <f>'鄉鎮市區'!AB111</f>
        <v>25915</v>
      </c>
      <c r="AC82" s="6">
        <f>'鄉鎮市區'!AC111</f>
        <v>25820</v>
      </c>
      <c r="AD82" s="6">
        <f>'鄉鎮市區'!AD111</f>
        <v>25819</v>
      </c>
      <c r="AE82" s="6">
        <f>'鄉鎮市區'!AE111</f>
        <v>25761</v>
      </c>
      <c r="AF82" s="6">
        <f>'鄉鎮市區'!AF111</f>
        <v>25637</v>
      </c>
      <c r="AG82" s="6">
        <v>25495</v>
      </c>
      <c r="AH82" s="6">
        <v>25378</v>
      </c>
      <c r="AI82" s="6">
        <v>25322</v>
      </c>
      <c r="AJ82" s="6">
        <v>25242</v>
      </c>
      <c r="AK82" s="6">
        <v>25086</v>
      </c>
      <c r="AL82" s="6">
        <v>24947</v>
      </c>
      <c r="AM82" s="6">
        <v>24754</v>
      </c>
      <c r="AN82" s="6">
        <v>24576</v>
      </c>
      <c r="AO82" s="6">
        <v>24289</v>
      </c>
    </row>
    <row r="83" spans="1:41" ht="10.5" customHeight="1">
      <c r="A83" s="39" t="s">
        <v>922</v>
      </c>
      <c r="B83" s="50" t="s">
        <v>923</v>
      </c>
      <c r="C83" s="6">
        <f>'鄉鎮市區'!C112</f>
        <v>15066</v>
      </c>
      <c r="D83" s="6">
        <f>'鄉鎮市區'!D112</f>
        <v>15176</v>
      </c>
      <c r="E83" s="6">
        <f>'鄉鎮市區'!E112</f>
        <v>15296</v>
      </c>
      <c r="F83" s="6">
        <f>'鄉鎮市區'!F112</f>
        <v>15487</v>
      </c>
      <c r="G83" s="6">
        <f>'鄉鎮市區'!G112</f>
        <v>15768</v>
      </c>
      <c r="H83" s="6">
        <f>'鄉鎮市區'!H112</f>
        <v>15498</v>
      </c>
      <c r="I83" s="6">
        <f>'鄉鎮市區'!I112</f>
        <v>15165</v>
      </c>
      <c r="J83" s="6">
        <f>'鄉鎮市區'!J112</f>
        <v>14961</v>
      </c>
      <c r="K83" s="6">
        <f>'鄉鎮市區'!K112</f>
        <v>15040</v>
      </c>
      <c r="L83" s="6">
        <f>'鄉鎮市區'!L112</f>
        <v>15024</v>
      </c>
      <c r="M83" s="6">
        <f>'鄉鎮市區'!M112</f>
        <v>15110</v>
      </c>
      <c r="N83" s="6">
        <f>'鄉鎮市區'!N112</f>
        <v>15293</v>
      </c>
      <c r="O83" s="6">
        <f>'鄉鎮市區'!O112</f>
        <v>15449</v>
      </c>
      <c r="P83" s="6">
        <f>'鄉鎮市區'!P112</f>
        <v>15370</v>
      </c>
      <c r="Q83" s="6">
        <f>'鄉鎮市區'!Q112</f>
        <v>15399</v>
      </c>
      <c r="R83" s="6">
        <f>'鄉鎮市區'!R112</f>
        <v>15297</v>
      </c>
      <c r="S83" s="6">
        <f>'鄉鎮市區'!S112</f>
        <v>15444</v>
      </c>
      <c r="T83" s="6">
        <f>'鄉鎮市區'!T112</f>
        <v>15573</v>
      </c>
      <c r="U83" s="6">
        <f>'鄉鎮市區'!U112</f>
        <v>15382</v>
      </c>
      <c r="V83" s="6">
        <f>'鄉鎮市區'!V112</f>
        <v>15264</v>
      </c>
      <c r="W83" s="6">
        <f>'鄉鎮市區'!W112</f>
        <v>15290</v>
      </c>
      <c r="X83" s="6">
        <f>'鄉鎮市區'!X112</f>
        <v>15419</v>
      </c>
      <c r="Y83" s="6">
        <f>'鄉鎮市區'!Y112</f>
        <v>15457</v>
      </c>
      <c r="Z83" s="6">
        <f>'鄉鎮市區'!Z112</f>
        <v>15650</v>
      </c>
      <c r="AA83" s="6">
        <f>'鄉鎮市區'!AA112</f>
        <v>15887</v>
      </c>
      <c r="AB83" s="6">
        <f>'鄉鎮市區'!AB112</f>
        <v>16109</v>
      </c>
      <c r="AC83" s="6">
        <f>'鄉鎮市區'!AC112</f>
        <v>16167</v>
      </c>
      <c r="AD83" s="6">
        <f>'鄉鎮市區'!AD112</f>
        <v>16162</v>
      </c>
      <c r="AE83" s="6">
        <f>'鄉鎮市區'!AE112</f>
        <v>16146</v>
      </c>
      <c r="AF83" s="6">
        <f>'鄉鎮市區'!AF112</f>
        <v>15976</v>
      </c>
      <c r="AG83" s="6">
        <v>15792</v>
      </c>
      <c r="AH83" s="6">
        <v>15763</v>
      </c>
      <c r="AI83" s="6">
        <v>15636</v>
      </c>
      <c r="AJ83" s="6">
        <v>15405</v>
      </c>
      <c r="AK83" s="6">
        <v>15295</v>
      </c>
      <c r="AL83" s="6">
        <v>15174</v>
      </c>
      <c r="AM83" s="6">
        <v>15066</v>
      </c>
      <c r="AN83" s="6">
        <v>14956</v>
      </c>
      <c r="AO83" s="6">
        <v>14758</v>
      </c>
    </row>
    <row r="84" spans="1:41" ht="10.5" customHeight="1">
      <c r="A84" s="39" t="s">
        <v>924</v>
      </c>
      <c r="B84" s="50" t="s">
        <v>925</v>
      </c>
      <c r="C84" s="6">
        <f>'鄉鎮市區'!C113</f>
        <v>24788</v>
      </c>
      <c r="D84" s="6">
        <f>'鄉鎮市區'!D113</f>
        <v>25470</v>
      </c>
      <c r="E84" s="6">
        <f>'鄉鎮市區'!E113</f>
        <v>25777</v>
      </c>
      <c r="F84" s="6">
        <f>'鄉鎮市區'!F113</f>
        <v>26197</v>
      </c>
      <c r="G84" s="6">
        <f>'鄉鎮市區'!G113</f>
        <v>26419</v>
      </c>
      <c r="H84" s="6">
        <f>'鄉鎮市區'!H113</f>
        <v>26726</v>
      </c>
      <c r="I84" s="6">
        <f>'鄉鎮市區'!I113</f>
        <v>26781</v>
      </c>
      <c r="J84" s="6">
        <f>'鄉鎮市區'!J113</f>
        <v>26995</v>
      </c>
      <c r="K84" s="6">
        <f>'鄉鎮市區'!K113</f>
        <v>27348</v>
      </c>
      <c r="L84" s="6">
        <f>'鄉鎮市區'!L113</f>
        <v>27623</v>
      </c>
      <c r="M84" s="6">
        <f>'鄉鎮市區'!M113</f>
        <v>27890</v>
      </c>
      <c r="N84" s="6">
        <f>'鄉鎮市區'!N113</f>
        <v>28401</v>
      </c>
      <c r="O84" s="6">
        <f>'鄉鎮市區'!O113</f>
        <v>28834</v>
      </c>
      <c r="P84" s="6">
        <f>'鄉鎮市區'!P113</f>
        <v>29172</v>
      </c>
      <c r="Q84" s="6">
        <f>'鄉鎮市區'!Q113</f>
        <v>29666</v>
      </c>
      <c r="R84" s="6">
        <f>'鄉鎮市區'!R113</f>
        <v>30034</v>
      </c>
      <c r="S84" s="6">
        <f>'鄉鎮市區'!S113</f>
        <v>30228</v>
      </c>
      <c r="T84" s="6">
        <f>'鄉鎮市區'!T113</f>
        <v>30724</v>
      </c>
      <c r="U84" s="6">
        <f>'鄉鎮市區'!U113</f>
        <v>31126</v>
      </c>
      <c r="V84" s="6">
        <f>'鄉鎮市區'!V113</f>
        <v>31449</v>
      </c>
      <c r="W84" s="6">
        <f>'鄉鎮市區'!W113</f>
        <v>31515</v>
      </c>
      <c r="X84" s="6">
        <f>'鄉鎮市區'!X113</f>
        <v>31597</v>
      </c>
      <c r="Y84" s="6">
        <f>'鄉鎮市區'!Y113</f>
        <v>31389</v>
      </c>
      <c r="Z84" s="6">
        <f>'鄉鎮市區'!Z113</f>
        <v>31253</v>
      </c>
      <c r="AA84" s="6">
        <f>'鄉鎮市區'!AA113</f>
        <v>31428</v>
      </c>
      <c r="AB84" s="6">
        <f>'鄉鎮市區'!AB113</f>
        <v>31630</v>
      </c>
      <c r="AC84" s="6">
        <f>'鄉鎮市區'!AC113</f>
        <v>31888</v>
      </c>
      <c r="AD84" s="6">
        <f>'鄉鎮市區'!AD113</f>
        <v>31986</v>
      </c>
      <c r="AE84" s="6">
        <f>'鄉鎮市區'!AE113</f>
        <v>32007</v>
      </c>
      <c r="AF84" s="6">
        <f>'鄉鎮市區'!AF113</f>
        <v>32051</v>
      </c>
      <c r="AG84" s="6">
        <v>32005</v>
      </c>
      <c r="AH84" s="6">
        <v>31797</v>
      </c>
      <c r="AI84" s="6">
        <v>31845</v>
      </c>
      <c r="AJ84" s="6">
        <v>31800</v>
      </c>
      <c r="AK84" s="6">
        <v>31899</v>
      </c>
      <c r="AL84" s="6">
        <v>32034</v>
      </c>
      <c r="AM84" s="6">
        <v>32185</v>
      </c>
      <c r="AN84" s="6">
        <v>32230</v>
      </c>
      <c r="AO84" s="6">
        <v>32224</v>
      </c>
    </row>
    <row r="85" spans="1:41" ht="10.5" customHeight="1">
      <c r="A85" s="39" t="s">
        <v>338</v>
      </c>
      <c r="B85" s="49" t="s">
        <v>926</v>
      </c>
      <c r="C85" s="6">
        <f>'鄉鎮市區'!C114</f>
        <v>21258</v>
      </c>
      <c r="D85" s="6">
        <f>'鄉鎮市區'!D114</f>
        <v>21283</v>
      </c>
      <c r="E85" s="6">
        <f>'鄉鎮市區'!E114</f>
        <v>21232</v>
      </c>
      <c r="F85" s="6">
        <f>'鄉鎮市區'!F114</f>
        <v>21237</v>
      </c>
      <c r="G85" s="6">
        <f>'鄉鎮市區'!G114</f>
        <v>21903</v>
      </c>
      <c r="H85" s="6">
        <f>'鄉鎮市區'!H114</f>
        <v>21145</v>
      </c>
      <c r="I85" s="6">
        <f>'鄉鎮市區'!I114</f>
        <v>21072</v>
      </c>
      <c r="J85" s="6">
        <f>'鄉鎮市區'!J114</f>
        <v>20846</v>
      </c>
      <c r="K85" s="6">
        <f>'鄉鎮市區'!K114</f>
        <v>20828</v>
      </c>
      <c r="L85" s="6">
        <f>'鄉鎮市區'!L114</f>
        <v>20560</v>
      </c>
      <c r="M85" s="6">
        <f>'鄉鎮市區'!M114</f>
        <v>20723</v>
      </c>
      <c r="N85" s="6">
        <f>'鄉鎮市區'!N114</f>
        <v>20810</v>
      </c>
      <c r="O85" s="6">
        <f>'鄉鎮市區'!O114</f>
        <v>21044</v>
      </c>
      <c r="P85" s="6">
        <f>'鄉鎮市區'!P114</f>
        <v>21023</v>
      </c>
      <c r="Q85" s="6">
        <f>'鄉鎮市區'!Q114</f>
        <v>21069</v>
      </c>
      <c r="R85" s="6">
        <f>'鄉鎮市區'!R114</f>
        <v>21150</v>
      </c>
      <c r="S85" s="6">
        <f>'鄉鎮市區'!S114</f>
        <v>21263</v>
      </c>
      <c r="T85" s="6">
        <f>'鄉鎮市區'!T114</f>
        <v>21329</v>
      </c>
      <c r="U85" s="6">
        <f>'鄉鎮市區'!U114</f>
        <v>21370</v>
      </c>
      <c r="V85" s="6">
        <f>'鄉鎮市區'!V114</f>
        <v>21360</v>
      </c>
      <c r="W85" s="6">
        <f>'鄉鎮市區'!W114</f>
        <v>21435</v>
      </c>
      <c r="X85" s="6">
        <f>'鄉鎮市區'!X114</f>
        <v>21420</v>
      </c>
      <c r="Y85" s="6">
        <f>'鄉鎮市區'!Y114</f>
        <v>21289</v>
      </c>
      <c r="Z85" s="6">
        <f>'鄉鎮市區'!Z114</f>
        <v>21099</v>
      </c>
      <c r="AA85" s="6">
        <f>'鄉鎮市區'!AA114</f>
        <v>20964</v>
      </c>
      <c r="AB85" s="6">
        <f>'鄉鎮市區'!AB114</f>
        <v>20817</v>
      </c>
      <c r="AC85" s="6">
        <f>'鄉鎮市區'!AC114</f>
        <v>20787</v>
      </c>
      <c r="AD85" s="6">
        <f>'鄉鎮市區'!AD114</f>
        <v>20605</v>
      </c>
      <c r="AE85" s="6">
        <f>'鄉鎮市區'!AE114</f>
        <v>20417</v>
      </c>
      <c r="AF85" s="6">
        <f>'鄉鎮市區'!AF114</f>
        <v>20308</v>
      </c>
      <c r="AG85" s="6">
        <v>20081</v>
      </c>
      <c r="AH85" s="6">
        <v>19910</v>
      </c>
      <c r="AI85" s="6">
        <v>19720</v>
      </c>
      <c r="AJ85" s="6">
        <v>19654</v>
      </c>
      <c r="AK85" s="6">
        <v>19542</v>
      </c>
      <c r="AL85" s="6">
        <v>19409</v>
      </c>
      <c r="AM85" s="6">
        <v>19303</v>
      </c>
      <c r="AN85" s="6">
        <v>19267</v>
      </c>
      <c r="AO85" s="6">
        <v>19111</v>
      </c>
    </row>
    <row r="86" spans="1:41" ht="10.5" customHeight="1">
      <c r="A86" s="39" t="s">
        <v>927</v>
      </c>
      <c r="B86" s="50" t="s">
        <v>928</v>
      </c>
      <c r="C86" s="6">
        <f>'鄉鎮市區'!C115</f>
        <v>48178</v>
      </c>
      <c r="D86" s="6">
        <f>'鄉鎮市區'!D115</f>
        <v>48991</v>
      </c>
      <c r="E86" s="6">
        <f>'鄉鎮市區'!E115</f>
        <v>49579</v>
      </c>
      <c r="F86" s="6">
        <f>'鄉鎮市區'!F115</f>
        <v>50841</v>
      </c>
      <c r="G86" s="6">
        <f>'鄉鎮市區'!G115</f>
        <v>51944</v>
      </c>
      <c r="H86" s="6">
        <f>'鄉鎮市區'!H115</f>
        <v>52320</v>
      </c>
      <c r="I86" s="6">
        <f>'鄉鎮市區'!I115</f>
        <v>52892</v>
      </c>
      <c r="J86" s="6">
        <f>'鄉鎮市區'!J115</f>
        <v>54124</v>
      </c>
      <c r="K86" s="6">
        <f>'鄉鎮市區'!K115</f>
        <v>55321</v>
      </c>
      <c r="L86" s="6">
        <f>'鄉鎮市區'!L115</f>
        <v>56521</v>
      </c>
      <c r="M86" s="6">
        <f>'鄉鎮市區'!M115</f>
        <v>57940</v>
      </c>
      <c r="N86" s="6">
        <f>'鄉鎮市區'!N115</f>
        <v>58760</v>
      </c>
      <c r="O86" s="6">
        <f>'鄉鎮市區'!O115</f>
        <v>58788</v>
      </c>
      <c r="P86" s="6">
        <f>'鄉鎮市區'!P115</f>
        <v>59951</v>
      </c>
      <c r="Q86" s="6">
        <f>'鄉鎮市區'!Q115</f>
        <v>60507</v>
      </c>
      <c r="R86" s="6">
        <f>'鄉鎮市區'!R115</f>
        <v>61958</v>
      </c>
      <c r="S86" s="6">
        <f>'鄉鎮市區'!S115</f>
        <v>63069</v>
      </c>
      <c r="T86" s="6">
        <f>'鄉鎮市區'!T115</f>
        <v>63860</v>
      </c>
      <c r="U86" s="6">
        <f>'鄉鎮市區'!U115</f>
        <v>64037</v>
      </c>
      <c r="V86" s="6">
        <f>'鄉鎮市區'!V115</f>
        <v>64668</v>
      </c>
      <c r="W86" s="6">
        <f>'鄉鎮市區'!W115</f>
        <v>65088</v>
      </c>
      <c r="X86" s="6">
        <f>'鄉鎮市區'!X115</f>
        <v>65186</v>
      </c>
      <c r="Y86" s="6">
        <f>'鄉鎮市區'!Y115</f>
        <v>65413</v>
      </c>
      <c r="Z86" s="6">
        <f>'鄉鎮市區'!Z115</f>
        <v>65765</v>
      </c>
      <c r="AA86" s="6">
        <f>'鄉鎮市區'!AA115</f>
        <v>66083</v>
      </c>
      <c r="AB86" s="6">
        <f>'鄉鎮市區'!AB115</f>
        <v>67065</v>
      </c>
      <c r="AC86" s="6">
        <f>'鄉鎮市區'!AC115</f>
        <v>67445</v>
      </c>
      <c r="AD86" s="6">
        <f>'鄉鎮市區'!AD115</f>
        <v>67970</v>
      </c>
      <c r="AE86" s="6">
        <f>'鄉鎮市區'!AE115</f>
        <v>68373</v>
      </c>
      <c r="AF86" s="6">
        <f>'鄉鎮市區'!AF115</f>
        <v>68709</v>
      </c>
      <c r="AG86" s="6">
        <v>69224</v>
      </c>
      <c r="AH86" s="6">
        <v>70068</v>
      </c>
      <c r="AI86" s="6">
        <v>70624</v>
      </c>
      <c r="AJ86" s="6">
        <v>71520</v>
      </c>
      <c r="AK86" s="6">
        <v>72514</v>
      </c>
      <c r="AL86" s="6">
        <v>73647</v>
      </c>
      <c r="AM86" s="6">
        <v>74554</v>
      </c>
      <c r="AN86" s="6">
        <v>75372</v>
      </c>
      <c r="AO86" s="6">
        <v>75610</v>
      </c>
    </row>
    <row r="87" spans="1:41" ht="10.5" customHeight="1">
      <c r="A87" s="39" t="s">
        <v>929</v>
      </c>
      <c r="B87" s="50" t="s">
        <v>930</v>
      </c>
      <c r="C87" s="6">
        <f>'鄉鎮市區'!C116</f>
        <v>37326</v>
      </c>
      <c r="D87" s="6">
        <f>'鄉鎮市區'!D116</f>
        <v>39241</v>
      </c>
      <c r="E87" s="6">
        <f>'鄉鎮市區'!E116</f>
        <v>40701</v>
      </c>
      <c r="F87" s="6">
        <f>'鄉鎮市區'!F116</f>
        <v>41868</v>
      </c>
      <c r="G87" s="6">
        <f>'鄉鎮市區'!G116</f>
        <v>42208</v>
      </c>
      <c r="H87" s="6">
        <f>'鄉鎮市區'!H116</f>
        <v>43056</v>
      </c>
      <c r="I87" s="6">
        <f>'鄉鎮市區'!I116</f>
        <v>44065</v>
      </c>
      <c r="J87" s="6">
        <f>'鄉鎮市區'!J116</f>
        <v>45100</v>
      </c>
      <c r="K87" s="6">
        <f>'鄉鎮市區'!K116</f>
        <v>45922</v>
      </c>
      <c r="L87" s="6">
        <f>'鄉鎮市區'!L116</f>
        <v>47605</v>
      </c>
      <c r="M87" s="6">
        <f>'鄉鎮市區'!M116</f>
        <v>49064</v>
      </c>
      <c r="N87" s="6">
        <f>'鄉鎮市區'!N116</f>
        <v>50132</v>
      </c>
      <c r="O87" s="6">
        <f>'鄉鎮市區'!O116</f>
        <v>50989</v>
      </c>
      <c r="P87" s="6">
        <f>'鄉鎮市區'!P116</f>
        <v>51773</v>
      </c>
      <c r="Q87" s="6">
        <f>'鄉鎮市區'!Q116</f>
        <v>52106</v>
      </c>
      <c r="R87" s="6">
        <f>'鄉鎮市區'!R116</f>
        <v>52603</v>
      </c>
      <c r="S87" s="6">
        <f>'鄉鎮市區'!S116</f>
        <v>53211</v>
      </c>
      <c r="T87" s="6">
        <f>'鄉鎮市區'!T116</f>
        <v>53780</v>
      </c>
      <c r="U87" s="6">
        <f>'鄉鎮市區'!U116</f>
        <v>54389</v>
      </c>
      <c r="V87" s="6">
        <f>'鄉鎮市區'!V116</f>
        <v>54685</v>
      </c>
      <c r="W87" s="6">
        <f>'鄉鎮市區'!W116</f>
        <v>54973</v>
      </c>
      <c r="X87" s="6">
        <f>'鄉鎮市區'!X116</f>
        <v>55061</v>
      </c>
      <c r="Y87" s="6">
        <f>'鄉鎮市區'!Y116</f>
        <v>55180</v>
      </c>
      <c r="Z87" s="6">
        <f>'鄉鎮市區'!Z116</f>
        <v>55566</v>
      </c>
      <c r="AA87" s="6">
        <f>'鄉鎮市區'!AA116</f>
        <v>55722</v>
      </c>
      <c r="AB87" s="6">
        <f>'鄉鎮市區'!AB116</f>
        <v>55886</v>
      </c>
      <c r="AC87" s="6">
        <f>'鄉鎮市區'!AC116</f>
        <v>55932</v>
      </c>
      <c r="AD87" s="6">
        <f>'鄉鎮市區'!AD116</f>
        <v>55945</v>
      </c>
      <c r="AE87" s="6">
        <f>'鄉鎮市區'!AE116</f>
        <v>55874</v>
      </c>
      <c r="AF87" s="6">
        <f>'鄉鎮市區'!AF116</f>
        <v>55725</v>
      </c>
      <c r="AG87" s="6">
        <v>55739</v>
      </c>
      <c r="AH87" s="6">
        <v>55863</v>
      </c>
      <c r="AI87" s="6">
        <v>55995</v>
      </c>
      <c r="AJ87" s="6">
        <v>56364</v>
      </c>
      <c r="AK87" s="6">
        <v>56627</v>
      </c>
      <c r="AL87" s="6">
        <v>57207</v>
      </c>
      <c r="AM87" s="6">
        <v>57322</v>
      </c>
      <c r="AN87" s="6">
        <v>57324</v>
      </c>
      <c r="AO87" s="6">
        <v>57085</v>
      </c>
    </row>
    <row r="88" spans="1:41" ht="10.5" customHeight="1">
      <c r="A88" s="39" t="s">
        <v>931</v>
      </c>
      <c r="B88" s="50" t="s">
        <v>932</v>
      </c>
      <c r="C88" s="6">
        <f>'鄉鎮市區'!C117</f>
        <v>41119</v>
      </c>
      <c r="D88" s="6">
        <f>'鄉鎮市區'!D117</f>
        <v>41532</v>
      </c>
      <c r="E88" s="6">
        <f>'鄉鎮市區'!E117</f>
        <v>42293</v>
      </c>
      <c r="F88" s="6">
        <f>'鄉鎮市區'!F117</f>
        <v>42922</v>
      </c>
      <c r="G88" s="6">
        <f>'鄉鎮市區'!G117</f>
        <v>43672</v>
      </c>
      <c r="H88" s="6">
        <f>'鄉鎮市區'!H117</f>
        <v>44282</v>
      </c>
      <c r="I88" s="6">
        <f>'鄉鎮市區'!I117</f>
        <v>44961</v>
      </c>
      <c r="J88" s="6">
        <f>'鄉鎮市區'!J117</f>
        <v>46129</v>
      </c>
      <c r="K88" s="6">
        <f>'鄉鎮市區'!K117</f>
        <v>46945</v>
      </c>
      <c r="L88" s="6">
        <f>'鄉鎮市區'!L117</f>
        <v>48180</v>
      </c>
      <c r="M88" s="6">
        <f>'鄉鎮市區'!M117</f>
        <v>49640</v>
      </c>
      <c r="N88" s="6">
        <f>'鄉鎮市區'!N117</f>
        <v>51482</v>
      </c>
      <c r="O88" s="6">
        <f>'鄉鎮市區'!O117</f>
        <v>53148</v>
      </c>
      <c r="P88" s="6">
        <f>'鄉鎮市區'!P117</f>
        <v>54857</v>
      </c>
      <c r="Q88" s="6">
        <f>'鄉鎮市區'!Q117</f>
        <v>56639</v>
      </c>
      <c r="R88" s="6">
        <f>'鄉鎮市區'!R117</f>
        <v>58889</v>
      </c>
      <c r="S88" s="6">
        <f>'鄉鎮市區'!S117</f>
        <v>60833</v>
      </c>
      <c r="T88" s="6">
        <f>'鄉鎮市區'!T117</f>
        <v>62893</v>
      </c>
      <c r="U88" s="6">
        <f>'鄉鎮市區'!U117</f>
        <v>65092</v>
      </c>
      <c r="V88" s="6">
        <f>'鄉鎮市區'!V117</f>
        <v>66895</v>
      </c>
      <c r="W88" s="6">
        <f>'鄉鎮市區'!W117</f>
        <v>67624</v>
      </c>
      <c r="X88" s="6">
        <f>'鄉鎮市區'!X117</f>
        <v>68486</v>
      </c>
      <c r="Y88" s="6">
        <f>'鄉鎮市區'!Y117</f>
        <v>68878</v>
      </c>
      <c r="Z88" s="6">
        <f>'鄉鎮市區'!Z117</f>
        <v>69582</v>
      </c>
      <c r="AA88" s="6">
        <f>'鄉鎮市區'!AA117</f>
        <v>70372</v>
      </c>
      <c r="AB88" s="6">
        <f>'鄉鎮市區'!AB117</f>
        <v>71510</v>
      </c>
      <c r="AC88" s="6">
        <f>'鄉鎮市區'!AC117</f>
        <v>71961</v>
      </c>
      <c r="AD88" s="6">
        <f>'鄉鎮市區'!AD117</f>
        <v>73041</v>
      </c>
      <c r="AE88" s="6">
        <f>'鄉鎮市區'!AE117</f>
        <v>73934</v>
      </c>
      <c r="AF88" s="6">
        <f>'鄉鎮市區'!AF117</f>
        <v>74474</v>
      </c>
      <c r="AG88" s="6">
        <v>74682</v>
      </c>
      <c r="AH88" s="6">
        <v>75138</v>
      </c>
      <c r="AI88" s="6">
        <v>75664</v>
      </c>
      <c r="AJ88" s="6">
        <v>76164</v>
      </c>
      <c r="AK88" s="6">
        <v>76666</v>
      </c>
      <c r="AL88" s="6">
        <v>77236</v>
      </c>
      <c r="AM88" s="6">
        <v>77818</v>
      </c>
      <c r="AN88" s="6">
        <v>77998</v>
      </c>
      <c r="AO88" s="6">
        <v>78027</v>
      </c>
    </row>
    <row r="89" spans="1:41" ht="10.5" customHeight="1">
      <c r="A89" s="39" t="s">
        <v>933</v>
      </c>
      <c r="B89" s="50" t="s">
        <v>934</v>
      </c>
      <c r="C89" s="6">
        <f>'鄉鎮市區'!C118</f>
        <v>55683</v>
      </c>
      <c r="D89" s="6">
        <f>'鄉鎮市區'!D118</f>
        <v>56903</v>
      </c>
      <c r="E89" s="6">
        <f>'鄉鎮市區'!E118</f>
        <v>57956</v>
      </c>
      <c r="F89" s="6">
        <f>'鄉鎮市區'!F118</f>
        <v>59151</v>
      </c>
      <c r="G89" s="6">
        <f>'鄉鎮市區'!G118</f>
        <v>59701</v>
      </c>
      <c r="H89" s="6">
        <f>'鄉鎮市區'!H118</f>
        <v>59790</v>
      </c>
      <c r="I89" s="6">
        <f>'鄉鎮市區'!I118</f>
        <v>59752</v>
      </c>
      <c r="J89" s="6">
        <f>'鄉鎮市區'!J118</f>
        <v>60521</v>
      </c>
      <c r="K89" s="6">
        <f>'鄉鎮市區'!K118</f>
        <v>61219</v>
      </c>
      <c r="L89" s="6">
        <f>'鄉鎮市區'!L118</f>
        <v>62221</v>
      </c>
      <c r="M89" s="6">
        <f>'鄉鎮市區'!M118</f>
        <v>62760</v>
      </c>
      <c r="N89" s="6">
        <f>'鄉鎮市區'!N118</f>
        <v>64286</v>
      </c>
      <c r="O89" s="6">
        <f>'鄉鎮市區'!O118</f>
        <v>64185</v>
      </c>
      <c r="P89" s="6">
        <f>'鄉鎮市區'!P118</f>
        <v>65499</v>
      </c>
      <c r="Q89" s="6">
        <f>'鄉鎮市區'!Q118</f>
        <v>66199</v>
      </c>
      <c r="R89" s="6">
        <f>'鄉鎮市區'!R118</f>
        <v>66939</v>
      </c>
      <c r="S89" s="6">
        <f>'鄉鎮市區'!S118</f>
        <v>67635</v>
      </c>
      <c r="T89" s="6">
        <f>'鄉鎮市區'!T118</f>
        <v>68307</v>
      </c>
      <c r="U89" s="6">
        <f>'鄉鎮市區'!U118</f>
        <v>67648</v>
      </c>
      <c r="V89" s="6">
        <f>'鄉鎮市區'!V118</f>
        <v>66354</v>
      </c>
      <c r="W89" s="6">
        <f>'鄉鎮市區'!W118</f>
        <v>65924</v>
      </c>
      <c r="X89" s="6">
        <f>'鄉鎮市區'!X118</f>
        <v>65525</v>
      </c>
      <c r="Y89" s="6">
        <f>'鄉鎮市區'!Y118</f>
        <v>65188</v>
      </c>
      <c r="Z89" s="6">
        <f>'鄉鎮市區'!Z118</f>
        <v>64957</v>
      </c>
      <c r="AA89" s="6">
        <f>'鄉鎮市區'!AA118</f>
        <v>64747</v>
      </c>
      <c r="AB89" s="6">
        <f>'鄉鎮市區'!AB118</f>
        <v>64627</v>
      </c>
      <c r="AC89" s="6">
        <f>'鄉鎮市區'!AC118</f>
        <v>64474</v>
      </c>
      <c r="AD89" s="6">
        <f>'鄉鎮市區'!AD118</f>
        <v>64228</v>
      </c>
      <c r="AE89" s="6">
        <f>'鄉鎮市區'!AE118</f>
        <v>63906</v>
      </c>
      <c r="AF89" s="6">
        <f>'鄉鎮市區'!AF118</f>
        <v>63975</v>
      </c>
      <c r="AG89" s="6">
        <v>63904</v>
      </c>
      <c r="AH89" s="6">
        <v>64183</v>
      </c>
      <c r="AI89" s="6">
        <v>64280</v>
      </c>
      <c r="AJ89" s="6">
        <v>64496</v>
      </c>
      <c r="AK89" s="6">
        <v>64657</v>
      </c>
      <c r="AL89" s="6">
        <v>64898</v>
      </c>
      <c r="AM89" s="6">
        <v>65393</v>
      </c>
      <c r="AN89" s="6">
        <v>65619</v>
      </c>
      <c r="AO89" s="6">
        <v>65419</v>
      </c>
    </row>
    <row r="90" spans="1:47" ht="10.5" customHeight="1">
      <c r="A90" s="39" t="s">
        <v>935</v>
      </c>
      <c r="B90" s="50" t="s">
        <v>936</v>
      </c>
      <c r="C90" s="6">
        <f>'鄉鎮市區'!C101</f>
        <v>75953</v>
      </c>
      <c r="D90" s="6">
        <f>'鄉鎮市區'!D101</f>
        <v>80605</v>
      </c>
      <c r="E90" s="6">
        <f>'鄉鎮市區'!E101</f>
        <v>85275</v>
      </c>
      <c r="F90" s="6">
        <f>'鄉鎮市區'!F101</f>
        <v>90568</v>
      </c>
      <c r="G90" s="6">
        <f>'鄉鎮市區'!G101</f>
        <v>95224</v>
      </c>
      <c r="H90" s="6">
        <f>'鄉鎮市區'!H101</f>
        <v>99672</v>
      </c>
      <c r="I90" s="6">
        <f>'鄉鎮市區'!I101</f>
        <v>104797</v>
      </c>
      <c r="J90" s="6">
        <f>'鄉鎮市區'!J101</f>
        <v>110199</v>
      </c>
      <c r="K90" s="6">
        <f>'鄉鎮市區'!K101</f>
        <v>114021</v>
      </c>
      <c r="L90" s="6">
        <f>'鄉鎮市區'!L101</f>
        <v>118429</v>
      </c>
      <c r="M90" s="6">
        <f>'鄉鎮市區'!M101</f>
        <v>122923</v>
      </c>
      <c r="N90" s="6">
        <f>'鄉鎮市區'!N101</f>
        <v>129182</v>
      </c>
      <c r="O90" s="6">
        <f>'鄉鎮市區'!O101</f>
        <v>135103</v>
      </c>
      <c r="P90" s="6">
        <f>'鄉鎮市區'!P101</f>
        <v>143015</v>
      </c>
      <c r="Q90" s="6">
        <f>'鄉鎮市區'!Q101</f>
        <v>148810</v>
      </c>
      <c r="R90" s="6">
        <f>'鄉鎮市區'!R101</f>
        <v>153693</v>
      </c>
      <c r="S90" s="6">
        <f>'鄉鎮市區'!S101</f>
        <v>158145</v>
      </c>
      <c r="T90" s="6">
        <f>'鄉鎮市區'!T101</f>
        <v>162615</v>
      </c>
      <c r="U90" s="6">
        <f>'鄉鎮市區'!U101</f>
        <v>165524</v>
      </c>
      <c r="V90" s="6">
        <f>'鄉鎮市區'!V101</f>
        <v>166923</v>
      </c>
      <c r="W90" s="6">
        <f>'鄉鎮市區'!W101</f>
        <v>167907</v>
      </c>
      <c r="X90" s="6">
        <f>'鄉鎮市區'!X101</f>
        <v>168892</v>
      </c>
      <c r="Y90" s="6">
        <f>'鄉鎮市區'!Y101</f>
        <v>169969</v>
      </c>
      <c r="Z90" s="6">
        <f>'鄉鎮市區'!Z101</f>
        <v>170363</v>
      </c>
      <c r="AA90" s="6">
        <f>'鄉鎮市區'!AA101</f>
        <v>170712</v>
      </c>
      <c r="AB90" s="6">
        <f>'鄉鎮市區'!AB101</f>
        <v>171139</v>
      </c>
      <c r="AC90" s="6">
        <f>'鄉鎮市區'!AC101</f>
        <v>171628</v>
      </c>
      <c r="AD90" s="6">
        <f>'鄉鎮市區'!AD101</f>
        <v>172363</v>
      </c>
      <c r="AE90" s="6">
        <f>'鄉鎮市區'!AE101</f>
        <v>172389</v>
      </c>
      <c r="AF90" s="6">
        <f>'鄉鎮市區'!AF101</f>
        <v>172965</v>
      </c>
      <c r="AG90" s="6">
        <v>174284</v>
      </c>
      <c r="AH90" s="6">
        <v>176594</v>
      </c>
      <c r="AI90" s="6">
        <v>178870</v>
      </c>
      <c r="AJ90" s="6">
        <v>181537</v>
      </c>
      <c r="AK90" s="6">
        <v>183923</v>
      </c>
      <c r="AL90" s="6">
        <v>186271</v>
      </c>
      <c r="AM90" s="6">
        <v>189066</v>
      </c>
      <c r="AN90" s="6">
        <v>191752</v>
      </c>
      <c r="AO90" s="6">
        <v>193729</v>
      </c>
      <c r="AP90" s="1"/>
      <c r="AQ90" s="1"/>
      <c r="AR90" s="1"/>
      <c r="AS90" s="1"/>
      <c r="AT90" s="1"/>
      <c r="AU90" s="1"/>
    </row>
    <row r="91" spans="1:41" ht="10.5" customHeight="1">
      <c r="A91" s="39" t="s">
        <v>937</v>
      </c>
      <c r="B91" s="50" t="s">
        <v>938</v>
      </c>
      <c r="C91" s="6">
        <f>'鄉鎮市區'!C100</f>
        <v>77908</v>
      </c>
      <c r="D91" s="6">
        <f>'鄉鎮市區'!D100</f>
        <v>82812</v>
      </c>
      <c r="E91" s="6">
        <f>'鄉鎮市區'!E100</f>
        <v>87090</v>
      </c>
      <c r="F91" s="6">
        <f>'鄉鎮市區'!F100</f>
        <v>92089</v>
      </c>
      <c r="G91" s="6">
        <f>'鄉鎮市區'!G100</f>
        <v>96740</v>
      </c>
      <c r="H91" s="6">
        <f>'鄉鎮市區'!H100</f>
        <v>101136</v>
      </c>
      <c r="I91" s="6">
        <f>'鄉鎮市區'!I100</f>
        <v>107308</v>
      </c>
      <c r="J91" s="6">
        <f>'鄉鎮市區'!J100</f>
        <v>114430</v>
      </c>
      <c r="K91" s="6">
        <f>'鄉鎮市區'!K100</f>
        <v>118643</v>
      </c>
      <c r="L91" s="6">
        <f>'鄉鎮市區'!L100</f>
        <v>124422</v>
      </c>
      <c r="M91" s="6">
        <f>'鄉鎮市區'!M100</f>
        <v>132039</v>
      </c>
      <c r="N91" s="6">
        <f>'鄉鎮市區'!N100</f>
        <v>138498</v>
      </c>
      <c r="O91" s="6">
        <f>'鄉鎮市區'!O100</f>
        <v>152261</v>
      </c>
      <c r="P91" s="6">
        <f>'鄉鎮市區'!P100</f>
        <v>156040</v>
      </c>
      <c r="Q91" s="6">
        <f>'鄉鎮市區'!Q100</f>
        <v>159896</v>
      </c>
      <c r="R91" s="6">
        <f>'鄉鎮市區'!R100</f>
        <v>163336</v>
      </c>
      <c r="S91" s="6">
        <f>'鄉鎮市區'!S100</f>
        <v>165902</v>
      </c>
      <c r="T91" s="6">
        <f>'鄉鎮市區'!T100</f>
        <v>169239</v>
      </c>
      <c r="U91" s="6">
        <f>'鄉鎮市區'!U100</f>
        <v>171940</v>
      </c>
      <c r="V91" s="6">
        <f>'鄉鎮市區'!V100</f>
        <v>174930</v>
      </c>
      <c r="W91" s="6">
        <f>'鄉鎮市區'!W100</f>
        <v>176860</v>
      </c>
      <c r="X91" s="6">
        <f>'鄉鎮市區'!X100</f>
        <v>178998</v>
      </c>
      <c r="Y91" s="6">
        <f>'鄉鎮市區'!Y100</f>
        <v>181308</v>
      </c>
      <c r="Z91" s="6">
        <f>'鄉鎮市區'!Z100</f>
        <v>184164</v>
      </c>
      <c r="AA91" s="6">
        <f>'鄉鎮市區'!AA100</f>
        <v>186818</v>
      </c>
      <c r="AB91" s="6">
        <f>'鄉鎮市區'!AB100</f>
        <v>189945</v>
      </c>
      <c r="AC91" s="6">
        <f>'鄉鎮市區'!AC100</f>
        <v>192437</v>
      </c>
      <c r="AD91" s="6">
        <f>'鄉鎮市區'!AD100</f>
        <v>194550</v>
      </c>
      <c r="AE91" s="6">
        <f>'鄉鎮市區'!AE100</f>
        <v>196056</v>
      </c>
      <c r="AF91" s="6">
        <f>'鄉鎮市區'!AF100</f>
        <v>197716</v>
      </c>
      <c r="AG91" s="6">
        <v>200588</v>
      </c>
      <c r="AH91" s="6">
        <v>203239</v>
      </c>
      <c r="AI91" s="6">
        <v>204846</v>
      </c>
      <c r="AJ91" s="6">
        <v>206318</v>
      </c>
      <c r="AK91" s="6">
        <v>208406</v>
      </c>
      <c r="AL91" s="6">
        <v>210285</v>
      </c>
      <c r="AM91" s="6">
        <v>211492</v>
      </c>
      <c r="AN91" s="6">
        <v>212104</v>
      </c>
      <c r="AO91" s="6">
        <v>212711</v>
      </c>
    </row>
    <row r="92" spans="1:41" ht="10.5" customHeight="1">
      <c r="A92" s="39" t="s">
        <v>939</v>
      </c>
      <c r="B92" s="49" t="s">
        <v>940</v>
      </c>
      <c r="C92" s="6">
        <f>'鄉鎮市區'!C119</f>
        <v>11054</v>
      </c>
      <c r="D92" s="6">
        <f>'鄉鎮市區'!D119</f>
        <v>10845</v>
      </c>
      <c r="E92" s="6">
        <f>'鄉鎮市區'!E119</f>
        <v>10689</v>
      </c>
      <c r="F92" s="6">
        <f>'鄉鎮市區'!F119</f>
        <v>10397</v>
      </c>
      <c r="G92" s="6">
        <f>'鄉鎮市區'!G119</f>
        <v>10209</v>
      </c>
      <c r="H92" s="6">
        <f>'鄉鎮市區'!H119</f>
        <v>10322</v>
      </c>
      <c r="I92" s="6">
        <f>'鄉鎮市區'!I119</f>
        <v>10516</v>
      </c>
      <c r="J92" s="6">
        <f>'鄉鎮市區'!J119</f>
        <v>10479</v>
      </c>
      <c r="K92" s="6">
        <f>'鄉鎮市區'!K119</f>
        <v>10514</v>
      </c>
      <c r="L92" s="6">
        <f>'鄉鎮市區'!L119</f>
        <v>10170</v>
      </c>
      <c r="M92" s="6">
        <f>'鄉鎮市區'!M119</f>
        <v>10162</v>
      </c>
      <c r="N92" s="6">
        <f>'鄉鎮市區'!N119</f>
        <v>10162</v>
      </c>
      <c r="O92" s="6">
        <f>'鄉鎮市區'!O119</f>
        <v>10734</v>
      </c>
      <c r="P92" s="6">
        <f>'鄉鎮市區'!P119</f>
        <v>10662</v>
      </c>
      <c r="Q92" s="6">
        <f>'鄉鎮市區'!Q119</f>
        <v>11019</v>
      </c>
      <c r="R92" s="6">
        <f>'鄉鎮市區'!R119</f>
        <v>10883</v>
      </c>
      <c r="S92" s="6">
        <f>'鄉鎮市區'!S119</f>
        <v>11015</v>
      </c>
      <c r="T92" s="6">
        <f>'鄉鎮市區'!T119</f>
        <v>11018</v>
      </c>
      <c r="U92" s="6">
        <f>'鄉鎮市區'!U119</f>
        <v>11172</v>
      </c>
      <c r="V92" s="6">
        <f>'鄉鎮市區'!V119</f>
        <v>11121</v>
      </c>
      <c r="W92" s="6">
        <f>'鄉鎮市區'!W119</f>
        <v>11317</v>
      </c>
      <c r="X92" s="6">
        <f>'鄉鎮市區'!X119</f>
        <v>11324</v>
      </c>
      <c r="Y92" s="6">
        <f>'鄉鎮市區'!Y119</f>
        <v>11309</v>
      </c>
      <c r="Z92" s="6">
        <f>'鄉鎮市區'!Z119</f>
        <v>11181</v>
      </c>
      <c r="AA92" s="6">
        <f>'鄉鎮市區'!AA119</f>
        <v>11058</v>
      </c>
      <c r="AB92" s="6">
        <f>'鄉鎮市區'!AB119</f>
        <v>10960</v>
      </c>
      <c r="AC92" s="6">
        <f>'鄉鎮市區'!AC119</f>
        <v>10880</v>
      </c>
      <c r="AD92" s="6">
        <f>'鄉鎮市區'!AD119</f>
        <v>10803</v>
      </c>
      <c r="AE92" s="6">
        <f>'鄉鎮市區'!AE119</f>
        <v>10730</v>
      </c>
      <c r="AF92" s="6">
        <f>'鄉鎮市區'!AF119</f>
        <v>10743</v>
      </c>
      <c r="AG92" s="6">
        <v>10683</v>
      </c>
      <c r="AH92" s="6">
        <v>10556</v>
      </c>
      <c r="AI92" s="6">
        <v>10589</v>
      </c>
      <c r="AJ92" s="6">
        <v>10825</v>
      </c>
      <c r="AK92" s="6">
        <v>10726</v>
      </c>
      <c r="AL92" s="6">
        <v>10795</v>
      </c>
      <c r="AM92" s="6">
        <v>10949</v>
      </c>
      <c r="AN92" s="6">
        <v>11015</v>
      </c>
      <c r="AO92" s="6">
        <v>10902</v>
      </c>
    </row>
    <row r="93" spans="1:41" ht="10.5" customHeight="1">
      <c r="A93" s="69" t="s">
        <v>334</v>
      </c>
      <c r="B93" s="43" t="s">
        <v>1063</v>
      </c>
      <c r="C93" s="8">
        <f>SUM(C94:C132)</f>
        <v>1564360</v>
      </c>
      <c r="D93" s="8">
        <f aca="true" t="shared" si="7" ref="D93:L93">SUM(D94:D132)</f>
        <v>1586378</v>
      </c>
      <c r="E93" s="8">
        <f t="shared" si="7"/>
        <v>1605601</v>
      </c>
      <c r="F93" s="8">
        <f t="shared" si="7"/>
        <v>1625572</v>
      </c>
      <c r="G93" s="8">
        <f t="shared" si="7"/>
        <v>1640669</v>
      </c>
      <c r="H93" s="8">
        <f t="shared" si="7"/>
        <v>1649573</v>
      </c>
      <c r="I93" s="8">
        <f t="shared" si="7"/>
        <v>1663293</v>
      </c>
      <c r="J93" s="8">
        <f t="shared" si="7"/>
        <v>1676909</v>
      </c>
      <c r="K93" s="8">
        <f t="shared" si="7"/>
        <v>1691154</v>
      </c>
      <c r="L93" s="8">
        <f t="shared" si="7"/>
        <v>1710234</v>
      </c>
      <c r="M93" s="8">
        <f aca="true" t="shared" si="8" ref="M93:AF93">SUM(M94:M132)</f>
        <v>1725402</v>
      </c>
      <c r="N93" s="8">
        <f t="shared" si="8"/>
        <v>1741289</v>
      </c>
      <c r="O93" s="8">
        <f t="shared" si="8"/>
        <v>1759493</v>
      </c>
      <c r="P93" s="8">
        <f t="shared" si="8"/>
        <v>1771997</v>
      </c>
      <c r="Q93" s="8">
        <f t="shared" si="8"/>
        <v>1788612</v>
      </c>
      <c r="R93" s="8">
        <f t="shared" si="8"/>
        <v>1799940</v>
      </c>
      <c r="S93" s="8">
        <f t="shared" si="8"/>
        <v>1814062</v>
      </c>
      <c r="T93" s="8">
        <f t="shared" si="8"/>
        <v>1822102</v>
      </c>
      <c r="U93" s="8">
        <f t="shared" si="8"/>
        <v>1831783</v>
      </c>
      <c r="V93" s="8">
        <f t="shared" si="8"/>
        <v>1842337</v>
      </c>
      <c r="W93" s="8">
        <f t="shared" si="8"/>
        <v>1848243</v>
      </c>
      <c r="X93" s="8">
        <f t="shared" si="8"/>
        <v>1852664</v>
      </c>
      <c r="Y93" s="8">
        <f t="shared" si="8"/>
        <v>1856461</v>
      </c>
      <c r="Z93" s="8">
        <f t="shared" si="8"/>
        <v>1860591</v>
      </c>
      <c r="AA93" s="8">
        <f t="shared" si="8"/>
        <v>1862918</v>
      </c>
      <c r="AB93" s="8">
        <f t="shared" si="8"/>
        <v>1866727</v>
      </c>
      <c r="AC93" s="8">
        <f t="shared" si="8"/>
        <v>1870061</v>
      </c>
      <c r="AD93" s="8">
        <f t="shared" si="8"/>
        <v>1873005</v>
      </c>
      <c r="AE93" s="8">
        <f t="shared" si="8"/>
        <v>1875406</v>
      </c>
      <c r="AF93" s="8">
        <f t="shared" si="8"/>
        <v>1873794</v>
      </c>
      <c r="AG93" s="8">
        <v>1876960</v>
      </c>
      <c r="AH93" s="8">
        <v>1881645</v>
      </c>
      <c r="AI93" s="8">
        <v>1883208</v>
      </c>
      <c r="AJ93" s="8">
        <v>1884284</v>
      </c>
      <c r="AK93" s="8">
        <v>1885541</v>
      </c>
      <c r="AL93" s="8">
        <v>1886033</v>
      </c>
      <c r="AM93" s="8">
        <v>1886522</v>
      </c>
      <c r="AN93" s="8">
        <v>1883831</v>
      </c>
      <c r="AO93" s="8">
        <v>1880906</v>
      </c>
    </row>
    <row r="94" spans="1:41" ht="10.5" customHeight="1">
      <c r="A94" s="39" t="s">
        <v>941</v>
      </c>
      <c r="B94" s="59" t="s">
        <v>942</v>
      </c>
      <c r="C94" s="6">
        <f>'鄉鎮市區'!C202</f>
        <v>67373</v>
      </c>
      <c r="D94" s="6">
        <f>'鄉鎮市區'!D202</f>
        <v>68080</v>
      </c>
      <c r="E94" s="6">
        <f>'鄉鎮市區'!E202</f>
        <v>68499</v>
      </c>
      <c r="F94" s="6">
        <f>'鄉鎮市區'!F202</f>
        <v>68850</v>
      </c>
      <c r="G94" s="6">
        <f>'鄉鎮市區'!G202</f>
        <v>69252</v>
      </c>
      <c r="H94" s="6">
        <f>'鄉鎮市區'!H202</f>
        <v>69650</v>
      </c>
      <c r="I94" s="6">
        <f>'鄉鎮市區'!I202</f>
        <v>70358</v>
      </c>
      <c r="J94" s="6">
        <f>'鄉鎮市區'!J202</f>
        <v>70451</v>
      </c>
      <c r="K94" s="6">
        <f>'鄉鎮市區'!K202</f>
        <v>70729</v>
      </c>
      <c r="L94" s="6">
        <f>'鄉鎮市區'!L202</f>
        <v>71421</v>
      </c>
      <c r="M94" s="6">
        <f>'鄉鎮市區'!M202</f>
        <v>72279</v>
      </c>
      <c r="N94" s="6">
        <f>'鄉鎮市區'!N202</f>
        <v>73054</v>
      </c>
      <c r="O94" s="6">
        <f>'鄉鎮市區'!O202</f>
        <v>73462</v>
      </c>
      <c r="P94" s="6">
        <f>'鄉鎮市區'!P202</f>
        <v>74332</v>
      </c>
      <c r="Q94" s="6">
        <f>'鄉鎮市區'!Q202</f>
        <v>75114</v>
      </c>
      <c r="R94" s="6">
        <f>'鄉鎮市區'!R202</f>
        <v>75446</v>
      </c>
      <c r="S94" s="6">
        <f>'鄉鎮市區'!S202</f>
        <v>75297</v>
      </c>
      <c r="T94" s="6">
        <f>'鄉鎮市區'!T202</f>
        <v>75836</v>
      </c>
      <c r="U94" s="6">
        <f>'鄉鎮市區'!U202</f>
        <v>76475</v>
      </c>
      <c r="V94" s="6">
        <f>'鄉鎮市區'!V202</f>
        <v>77198</v>
      </c>
      <c r="W94" s="6">
        <f>'鄉鎮市區'!W202</f>
        <v>77661</v>
      </c>
      <c r="X94" s="6">
        <f>'鄉鎮市區'!X202</f>
        <v>77946</v>
      </c>
      <c r="Y94" s="6">
        <f>'鄉鎮市區'!Y202</f>
        <v>78057</v>
      </c>
      <c r="Z94" s="6">
        <f>'鄉鎮市區'!Z202</f>
        <v>78390</v>
      </c>
      <c r="AA94" s="6">
        <f>'鄉鎮市區'!AA202</f>
        <v>78365</v>
      </c>
      <c r="AB94" s="6">
        <f>'鄉鎮市區'!AB202</f>
        <v>78742</v>
      </c>
      <c r="AC94" s="6">
        <f>'鄉鎮市區'!AC202</f>
        <v>78985</v>
      </c>
      <c r="AD94" s="6">
        <f>'鄉鎮市區'!AD202</f>
        <v>78715</v>
      </c>
      <c r="AE94" s="6">
        <f>'鄉鎮市區'!AE202</f>
        <v>78233</v>
      </c>
      <c r="AF94" s="6">
        <f>'鄉鎮市區'!AF202</f>
        <v>78105</v>
      </c>
      <c r="AG94" s="6">
        <v>78473</v>
      </c>
      <c r="AH94" s="6">
        <v>78475</v>
      </c>
      <c r="AI94" s="6">
        <v>78521</v>
      </c>
      <c r="AJ94" s="6">
        <v>78231</v>
      </c>
      <c r="AK94" s="6">
        <v>78165</v>
      </c>
      <c r="AL94" s="6">
        <v>78101</v>
      </c>
      <c r="AM94" s="6">
        <v>77966</v>
      </c>
      <c r="AN94" s="6">
        <v>77617</v>
      </c>
      <c r="AO94" s="6">
        <v>76969</v>
      </c>
    </row>
    <row r="95" spans="1:41" ht="10.5" customHeight="1">
      <c r="A95" s="39" t="s">
        <v>943</v>
      </c>
      <c r="B95" s="49" t="s">
        <v>944</v>
      </c>
      <c r="C95" s="6">
        <f>'鄉鎮市區'!C204</f>
        <v>31917</v>
      </c>
      <c r="D95" s="6">
        <f>'鄉鎮市區'!D204</f>
        <v>31505</v>
      </c>
      <c r="E95" s="6">
        <f>'鄉鎮市區'!E204</f>
        <v>31098</v>
      </c>
      <c r="F95" s="6">
        <f>'鄉鎮市區'!F204</f>
        <v>30873</v>
      </c>
      <c r="G95" s="6">
        <f>'鄉鎮市區'!G204</f>
        <v>30375</v>
      </c>
      <c r="H95" s="6">
        <f>'鄉鎮市區'!H204</f>
        <v>30023</v>
      </c>
      <c r="I95" s="6">
        <f>'鄉鎮市區'!I204</f>
        <v>29614</v>
      </c>
      <c r="J95" s="6">
        <f>'鄉鎮市區'!J204</f>
        <v>29200</v>
      </c>
      <c r="K95" s="6">
        <f>'鄉鎮市區'!K204</f>
        <v>28926</v>
      </c>
      <c r="L95" s="6">
        <f>'鄉鎮市區'!L204</f>
        <v>28756</v>
      </c>
      <c r="M95" s="6">
        <f>'鄉鎮市區'!M204</f>
        <v>28972</v>
      </c>
      <c r="N95" s="6">
        <f>'鄉鎮市區'!N204</f>
        <v>28949</v>
      </c>
      <c r="O95" s="6">
        <f>'鄉鎮市區'!O204</f>
        <v>29057</v>
      </c>
      <c r="P95" s="6">
        <f>'鄉鎮市區'!P204</f>
        <v>29344</v>
      </c>
      <c r="Q95" s="6">
        <f>'鄉鎮市區'!Q204</f>
        <v>29372</v>
      </c>
      <c r="R95" s="6">
        <f>'鄉鎮市區'!R204</f>
        <v>29462</v>
      </c>
      <c r="S95" s="6">
        <f>'鄉鎮市區'!S204</f>
        <v>29269</v>
      </c>
      <c r="T95" s="6">
        <f>'鄉鎮市區'!T204</f>
        <v>29209</v>
      </c>
      <c r="U95" s="6">
        <f>'鄉鎮市區'!U204</f>
        <v>29141</v>
      </c>
      <c r="V95" s="6">
        <f>'鄉鎮市區'!V204</f>
        <v>28947</v>
      </c>
      <c r="W95" s="6">
        <f>'鄉鎮市區'!W204</f>
        <v>28829</v>
      </c>
      <c r="X95" s="6">
        <f>'鄉鎮市區'!X204</f>
        <v>28815</v>
      </c>
      <c r="Y95" s="6">
        <f>'鄉鎮市區'!Y204</f>
        <v>28682</v>
      </c>
      <c r="Z95" s="6">
        <f>'鄉鎮市區'!Z204</f>
        <v>28488</v>
      </c>
      <c r="AA95" s="6">
        <f>'鄉鎮市區'!AA204</f>
        <v>28397</v>
      </c>
      <c r="AB95" s="6">
        <f>'鄉鎮市區'!AB204</f>
        <v>28115</v>
      </c>
      <c r="AC95" s="6">
        <f>'鄉鎮市區'!AC204</f>
        <v>27872</v>
      </c>
      <c r="AD95" s="6">
        <f>'鄉鎮市區'!AD204</f>
        <v>27585</v>
      </c>
      <c r="AE95" s="6">
        <f>'鄉鎮市區'!AE204</f>
        <v>27321</v>
      </c>
      <c r="AF95" s="6">
        <f>'鄉鎮市區'!AF204</f>
        <v>27160</v>
      </c>
      <c r="AG95" s="6">
        <v>26891</v>
      </c>
      <c r="AH95" s="6">
        <v>26695</v>
      </c>
      <c r="AI95" s="6">
        <v>26426</v>
      </c>
      <c r="AJ95" s="6">
        <v>26322</v>
      </c>
      <c r="AK95" s="6">
        <v>26085</v>
      </c>
      <c r="AL95" s="6">
        <v>25871</v>
      </c>
      <c r="AM95" s="6">
        <v>25583</v>
      </c>
      <c r="AN95" s="6">
        <v>25395</v>
      </c>
      <c r="AO95" s="6">
        <v>25223</v>
      </c>
    </row>
    <row r="96" spans="1:41" ht="10.5" customHeight="1">
      <c r="A96" s="39" t="s">
        <v>945</v>
      </c>
      <c r="B96" s="50" t="s">
        <v>946</v>
      </c>
      <c r="C96" s="6">
        <f>'鄉鎮市區'!C205</f>
        <v>42941</v>
      </c>
      <c r="D96" s="6">
        <f>'鄉鎮市區'!D205</f>
        <v>43107</v>
      </c>
      <c r="E96" s="6">
        <f>'鄉鎮市區'!E205</f>
        <v>42700</v>
      </c>
      <c r="F96" s="6">
        <f>'鄉鎮市區'!F205</f>
        <v>42446</v>
      </c>
      <c r="G96" s="6">
        <f>'鄉鎮市區'!G205</f>
        <v>41962</v>
      </c>
      <c r="H96" s="6">
        <f>'鄉鎮市區'!H205</f>
        <v>41401</v>
      </c>
      <c r="I96" s="6">
        <f>'鄉鎮市區'!I205</f>
        <v>40807</v>
      </c>
      <c r="J96" s="6">
        <f>'鄉鎮市區'!J205</f>
        <v>40037</v>
      </c>
      <c r="K96" s="6">
        <f>'鄉鎮市區'!K205</f>
        <v>39223</v>
      </c>
      <c r="L96" s="6">
        <f>'鄉鎮市區'!L205</f>
        <v>38767</v>
      </c>
      <c r="M96" s="6">
        <f>'鄉鎮市區'!M205</f>
        <v>38468</v>
      </c>
      <c r="N96" s="6">
        <f>'鄉鎮市區'!N205</f>
        <v>38358</v>
      </c>
      <c r="O96" s="6">
        <f>'鄉鎮市區'!O205</f>
        <v>38096</v>
      </c>
      <c r="P96" s="6">
        <f>'鄉鎮市區'!P205</f>
        <v>37691</v>
      </c>
      <c r="Q96" s="6">
        <f>'鄉鎮市區'!Q205</f>
        <v>37260</v>
      </c>
      <c r="R96" s="6">
        <f>'鄉鎮市區'!R205</f>
        <v>36832</v>
      </c>
      <c r="S96" s="6">
        <f>'鄉鎮市區'!S205</f>
        <v>36296</v>
      </c>
      <c r="T96" s="6">
        <f>'鄉鎮市區'!T205</f>
        <v>35818</v>
      </c>
      <c r="U96" s="6">
        <f>'鄉鎮市區'!U205</f>
        <v>35324</v>
      </c>
      <c r="V96" s="6">
        <f>'鄉鎮市區'!V205</f>
        <v>34833</v>
      </c>
      <c r="W96" s="6">
        <f>'鄉鎮市區'!W205</f>
        <v>34554</v>
      </c>
      <c r="X96" s="6">
        <f>'鄉鎮市區'!X205</f>
        <v>34223</v>
      </c>
      <c r="Y96" s="6">
        <f>'鄉鎮市區'!Y205</f>
        <v>33843</v>
      </c>
      <c r="Z96" s="6">
        <f>'鄉鎮市區'!Z205</f>
        <v>33547</v>
      </c>
      <c r="AA96" s="6">
        <f>'鄉鎮市區'!AA205</f>
        <v>33132</v>
      </c>
      <c r="AB96" s="6">
        <f>'鄉鎮市區'!AB205</f>
        <v>32795</v>
      </c>
      <c r="AC96" s="6">
        <f>'鄉鎮市區'!AC205</f>
        <v>32323</v>
      </c>
      <c r="AD96" s="6">
        <f>'鄉鎮市區'!AD205</f>
        <v>31926</v>
      </c>
      <c r="AE96" s="6">
        <f>'鄉鎮市區'!AE205</f>
        <v>31735</v>
      </c>
      <c r="AF96" s="6">
        <f>'鄉鎮市區'!AF205</f>
        <v>31395</v>
      </c>
      <c r="AG96" s="6">
        <v>30947</v>
      </c>
      <c r="AH96" s="6">
        <v>30602</v>
      </c>
      <c r="AI96" s="6">
        <v>30178</v>
      </c>
      <c r="AJ96" s="6">
        <v>29731</v>
      </c>
      <c r="AK96" s="6">
        <v>29271</v>
      </c>
      <c r="AL96" s="6">
        <v>28819</v>
      </c>
      <c r="AM96" s="6">
        <v>28520</v>
      </c>
      <c r="AN96" s="6">
        <v>28105</v>
      </c>
      <c r="AO96" s="6">
        <v>27688</v>
      </c>
    </row>
    <row r="97" spans="1:41" ht="10.5" customHeight="1">
      <c r="A97" s="39" t="s">
        <v>947</v>
      </c>
      <c r="B97" s="49" t="s">
        <v>948</v>
      </c>
      <c r="C97" s="6">
        <f>'鄉鎮市區'!C211</f>
        <v>25953</v>
      </c>
      <c r="D97" s="6">
        <f>'鄉鎮市區'!D211</f>
        <v>25746</v>
      </c>
      <c r="E97" s="6">
        <f>'鄉鎮市區'!E211</f>
        <v>25519</v>
      </c>
      <c r="F97" s="6">
        <f>'鄉鎮市區'!F211</f>
        <v>25324</v>
      </c>
      <c r="G97" s="6">
        <f>'鄉鎮市區'!G211</f>
        <v>25208</v>
      </c>
      <c r="H97" s="6">
        <f>'鄉鎮市區'!H211</f>
        <v>24844</v>
      </c>
      <c r="I97" s="6">
        <f>'鄉鎮市區'!I211</f>
        <v>24638</v>
      </c>
      <c r="J97" s="6">
        <f>'鄉鎮市區'!J211</f>
        <v>24381</v>
      </c>
      <c r="K97" s="6">
        <f>'鄉鎮市區'!K211</f>
        <v>24204</v>
      </c>
      <c r="L97" s="6">
        <f>'鄉鎮市區'!L211</f>
        <v>24339</v>
      </c>
      <c r="M97" s="6">
        <f>'鄉鎮市區'!M211</f>
        <v>24420</v>
      </c>
      <c r="N97" s="6">
        <f>'鄉鎮市區'!N211</f>
        <v>24497</v>
      </c>
      <c r="O97" s="6">
        <f>'鄉鎮市區'!O211</f>
        <v>24719</v>
      </c>
      <c r="P97" s="6">
        <f>'鄉鎮市區'!P211</f>
        <v>24846</v>
      </c>
      <c r="Q97" s="6">
        <f>'鄉鎮市區'!Q211</f>
        <v>24848</v>
      </c>
      <c r="R97" s="6">
        <f>'鄉鎮市區'!R211</f>
        <v>24857</v>
      </c>
      <c r="S97" s="6">
        <f>'鄉鎮市區'!S211</f>
        <v>24849</v>
      </c>
      <c r="T97" s="6">
        <f>'鄉鎮市區'!T211</f>
        <v>24683</v>
      </c>
      <c r="U97" s="6">
        <f>'鄉鎮市區'!U211</f>
        <v>24548</v>
      </c>
      <c r="V97" s="6">
        <f>'鄉鎮市區'!V211</f>
        <v>24389</v>
      </c>
      <c r="W97" s="6">
        <f>'鄉鎮市區'!W211</f>
        <v>24124</v>
      </c>
      <c r="X97" s="6">
        <f>'鄉鎮市區'!X211</f>
        <v>23984</v>
      </c>
      <c r="Y97" s="6">
        <f>'鄉鎮市區'!Y211</f>
        <v>23998</v>
      </c>
      <c r="Z97" s="6">
        <f>'鄉鎮市區'!Z211</f>
        <v>23826</v>
      </c>
      <c r="AA97" s="6">
        <f>'鄉鎮市區'!AA211</f>
        <v>23673</v>
      </c>
      <c r="AB97" s="6">
        <f>'鄉鎮市區'!AB211</f>
        <v>23463</v>
      </c>
      <c r="AC97" s="6">
        <f>'鄉鎮市區'!AC211</f>
        <v>23241</v>
      </c>
      <c r="AD97" s="6">
        <f>'鄉鎮市區'!AD211</f>
        <v>23147</v>
      </c>
      <c r="AE97" s="6">
        <f>'鄉鎮市區'!AE211</f>
        <v>22987</v>
      </c>
      <c r="AF97" s="6">
        <f>'鄉鎮市區'!AF211</f>
        <v>22726</v>
      </c>
      <c r="AG97" s="6">
        <v>22443</v>
      </c>
      <c r="AH97" s="6">
        <v>22160</v>
      </c>
      <c r="AI97" s="6">
        <v>21932</v>
      </c>
      <c r="AJ97" s="6">
        <v>21828</v>
      </c>
      <c r="AK97" s="6">
        <v>21629</v>
      </c>
      <c r="AL97" s="6">
        <v>21520</v>
      </c>
      <c r="AM97" s="6">
        <v>21365</v>
      </c>
      <c r="AN97" s="6">
        <v>21205</v>
      </c>
      <c r="AO97" s="6">
        <v>21068</v>
      </c>
    </row>
    <row r="98" spans="1:47" s="1" customFormat="1" ht="12" customHeight="1">
      <c r="A98" s="39" t="s">
        <v>949</v>
      </c>
      <c r="B98" s="50" t="s">
        <v>950</v>
      </c>
      <c r="C98" s="6">
        <f>'鄉鎮市區'!C212</f>
        <v>34138</v>
      </c>
      <c r="D98" s="6">
        <f>'鄉鎮市區'!D212</f>
        <v>33736</v>
      </c>
      <c r="E98" s="6">
        <f>'鄉鎮市區'!E212</f>
        <v>33189</v>
      </c>
      <c r="F98" s="6">
        <f>'鄉鎮市區'!F212</f>
        <v>32734</v>
      </c>
      <c r="G98" s="6">
        <f>'鄉鎮市區'!G212</f>
        <v>32313</v>
      </c>
      <c r="H98" s="6">
        <f>'鄉鎮市區'!H212</f>
        <v>31659</v>
      </c>
      <c r="I98" s="6">
        <f>'鄉鎮市區'!I212</f>
        <v>31176</v>
      </c>
      <c r="J98" s="6">
        <f>'鄉鎮市區'!J212</f>
        <v>30710</v>
      </c>
      <c r="K98" s="6">
        <f>'鄉鎮市區'!K212</f>
        <v>30231</v>
      </c>
      <c r="L98" s="6">
        <f>'鄉鎮市區'!L212</f>
        <v>29924</v>
      </c>
      <c r="M98" s="6">
        <f>'鄉鎮市區'!M212</f>
        <v>29704</v>
      </c>
      <c r="N98" s="6">
        <f>'鄉鎮市區'!N212</f>
        <v>29690</v>
      </c>
      <c r="O98" s="6">
        <f>'鄉鎮市區'!O212</f>
        <v>29494</v>
      </c>
      <c r="P98" s="6">
        <f>'鄉鎮市區'!P212</f>
        <v>29431</v>
      </c>
      <c r="Q98" s="6">
        <f>'鄉鎮市區'!Q212</f>
        <v>29484</v>
      </c>
      <c r="R98" s="6">
        <f>'鄉鎮市區'!R212</f>
        <v>29380</v>
      </c>
      <c r="S98" s="6">
        <f>'鄉鎮市區'!S212</f>
        <v>29283</v>
      </c>
      <c r="T98" s="6">
        <f>'鄉鎮市區'!T212</f>
        <v>28837</v>
      </c>
      <c r="U98" s="6">
        <f>'鄉鎮市區'!U212</f>
        <v>28537</v>
      </c>
      <c r="V98" s="6">
        <f>'鄉鎮市區'!V212</f>
        <v>28186</v>
      </c>
      <c r="W98" s="6">
        <f>'鄉鎮市區'!W212</f>
        <v>27820</v>
      </c>
      <c r="X98" s="6">
        <f>'鄉鎮市區'!X212</f>
        <v>27553</v>
      </c>
      <c r="Y98" s="6">
        <f>'鄉鎮市區'!Y212</f>
        <v>27317</v>
      </c>
      <c r="Z98" s="6">
        <f>'鄉鎮市區'!Z212</f>
        <v>27161</v>
      </c>
      <c r="AA98" s="6">
        <f>'鄉鎮市區'!AA212</f>
        <v>26852</v>
      </c>
      <c r="AB98" s="6">
        <f>'鄉鎮市區'!AB212</f>
        <v>26768</v>
      </c>
      <c r="AC98" s="6">
        <f>'鄉鎮市區'!AC212</f>
        <v>26538</v>
      </c>
      <c r="AD98" s="6">
        <f>'鄉鎮市區'!AD212</f>
        <v>26294</v>
      </c>
      <c r="AE98" s="6">
        <f>'鄉鎮市區'!AE212</f>
        <v>26163</v>
      </c>
      <c r="AF98" s="6">
        <f>'鄉鎮市區'!AF212</f>
        <v>25884</v>
      </c>
      <c r="AG98" s="6">
        <v>25569</v>
      </c>
      <c r="AH98" s="6">
        <v>25280</v>
      </c>
      <c r="AI98" s="6">
        <v>24910</v>
      </c>
      <c r="AJ98" s="6">
        <v>24589</v>
      </c>
      <c r="AK98" s="6">
        <v>24329</v>
      </c>
      <c r="AL98" s="6">
        <v>24066</v>
      </c>
      <c r="AM98" s="6">
        <v>23718</v>
      </c>
      <c r="AN98" s="6">
        <v>23346</v>
      </c>
      <c r="AO98" s="6">
        <v>23001</v>
      </c>
      <c r="AP98" s="60"/>
      <c r="AQ98" s="60"/>
      <c r="AR98" s="60"/>
      <c r="AS98" s="60"/>
      <c r="AT98" s="60"/>
      <c r="AU98" s="60"/>
    </row>
    <row r="99" spans="1:41" ht="10.5" customHeight="1">
      <c r="A99" s="39" t="s">
        <v>951</v>
      </c>
      <c r="B99" s="50" t="s">
        <v>952</v>
      </c>
      <c r="C99" s="6">
        <f>'鄉鎮市區'!C213</f>
        <v>30734</v>
      </c>
      <c r="D99" s="6">
        <f>'鄉鎮市區'!D213</f>
        <v>30434</v>
      </c>
      <c r="E99" s="6">
        <f>'鄉鎮市區'!E213</f>
        <v>30130</v>
      </c>
      <c r="F99" s="6">
        <f>'鄉鎮市區'!F213</f>
        <v>29880</v>
      </c>
      <c r="G99" s="6">
        <f>'鄉鎮市區'!G213</f>
        <v>29439</v>
      </c>
      <c r="H99" s="6">
        <f>'鄉鎮市區'!H213</f>
        <v>28959</v>
      </c>
      <c r="I99" s="6">
        <f>'鄉鎮市區'!I213</f>
        <v>28448</v>
      </c>
      <c r="J99" s="6">
        <f>'鄉鎮市區'!J213</f>
        <v>28356</v>
      </c>
      <c r="K99" s="6">
        <f>'鄉鎮市區'!K213</f>
        <v>28028</v>
      </c>
      <c r="L99" s="6">
        <f>'鄉鎮市區'!L213</f>
        <v>27537</v>
      </c>
      <c r="M99" s="6">
        <f>'鄉鎮市區'!M213</f>
        <v>27348</v>
      </c>
      <c r="N99" s="6">
        <f>'鄉鎮市區'!N213</f>
        <v>27235</v>
      </c>
      <c r="O99" s="6">
        <f>'鄉鎮市區'!O213</f>
        <v>27137</v>
      </c>
      <c r="P99" s="6">
        <f>'鄉鎮市區'!P213</f>
        <v>26965</v>
      </c>
      <c r="Q99" s="6">
        <f>'鄉鎮市區'!Q213</f>
        <v>26689</v>
      </c>
      <c r="R99" s="6">
        <f>'鄉鎮市區'!R213</f>
        <v>26497</v>
      </c>
      <c r="S99" s="6">
        <f>'鄉鎮市區'!S213</f>
        <v>26169</v>
      </c>
      <c r="T99" s="6">
        <f>'鄉鎮市區'!T213</f>
        <v>25813</v>
      </c>
      <c r="U99" s="6">
        <f>'鄉鎮市區'!U213</f>
        <v>25649</v>
      </c>
      <c r="V99" s="6">
        <f>'鄉鎮市區'!V213</f>
        <v>25298</v>
      </c>
      <c r="W99" s="6">
        <f>'鄉鎮市區'!W213</f>
        <v>25149</v>
      </c>
      <c r="X99" s="6">
        <f>'鄉鎮市區'!X213</f>
        <v>24900</v>
      </c>
      <c r="Y99" s="6">
        <f>'鄉鎮市區'!Y213</f>
        <v>24728</v>
      </c>
      <c r="Z99" s="6">
        <f>'鄉鎮市區'!Z213</f>
        <v>24385</v>
      </c>
      <c r="AA99" s="6">
        <f>'鄉鎮市區'!AA213</f>
        <v>24222</v>
      </c>
      <c r="AB99" s="6">
        <f>'鄉鎮市區'!AB213</f>
        <v>23959</v>
      </c>
      <c r="AC99" s="6">
        <f>'鄉鎮市區'!AC213</f>
        <v>23793</v>
      </c>
      <c r="AD99" s="6">
        <f>'鄉鎮市區'!AD213</f>
        <v>23532</v>
      </c>
      <c r="AE99" s="6">
        <f>'鄉鎮市區'!AE213</f>
        <v>23414</v>
      </c>
      <c r="AF99" s="6">
        <f>'鄉鎮市區'!AF213</f>
        <v>23117</v>
      </c>
      <c r="AG99" s="6">
        <v>22771</v>
      </c>
      <c r="AH99" s="6">
        <v>22529</v>
      </c>
      <c r="AI99" s="6">
        <v>22195</v>
      </c>
      <c r="AJ99" s="6">
        <v>21920</v>
      </c>
      <c r="AK99" s="6">
        <v>21603</v>
      </c>
      <c r="AL99" s="6">
        <v>21320</v>
      </c>
      <c r="AM99" s="6">
        <v>21049</v>
      </c>
      <c r="AN99" s="6">
        <v>20788</v>
      </c>
      <c r="AO99" s="6">
        <v>20449</v>
      </c>
    </row>
    <row r="100" spans="1:41" ht="10.5" customHeight="1">
      <c r="A100" s="39" t="s">
        <v>953</v>
      </c>
      <c r="B100" s="51" t="s">
        <v>954</v>
      </c>
      <c r="C100" s="6">
        <f>'鄉鎮市區'!C206</f>
        <v>47210</v>
      </c>
      <c r="D100" s="6">
        <f>'鄉鎮市區'!D206</f>
        <v>47247</v>
      </c>
      <c r="E100" s="6">
        <f>'鄉鎮市區'!E206</f>
        <v>47066</v>
      </c>
      <c r="F100" s="6">
        <f>'鄉鎮市區'!F206</f>
        <v>47074</v>
      </c>
      <c r="G100" s="6">
        <f>'鄉鎮市區'!G206</f>
        <v>46967</v>
      </c>
      <c r="H100" s="6">
        <f>'鄉鎮市區'!H206</f>
        <v>46750</v>
      </c>
      <c r="I100" s="6">
        <f>'鄉鎮市區'!I206</f>
        <v>46658</v>
      </c>
      <c r="J100" s="6">
        <f>'鄉鎮市區'!J206</f>
        <v>46556</v>
      </c>
      <c r="K100" s="6">
        <f>'鄉鎮市區'!K206</f>
        <v>46482</v>
      </c>
      <c r="L100" s="6">
        <f>'鄉鎮市區'!L206</f>
        <v>46632</v>
      </c>
      <c r="M100" s="6">
        <f>'鄉鎮市區'!M206</f>
        <v>46718</v>
      </c>
      <c r="N100" s="6">
        <f>'鄉鎮市區'!N206</f>
        <v>47000</v>
      </c>
      <c r="O100" s="6">
        <f>'鄉鎮市區'!O206</f>
        <v>47042</v>
      </c>
      <c r="P100" s="6">
        <f>'鄉鎮市區'!P206</f>
        <v>47407</v>
      </c>
      <c r="Q100" s="6">
        <f>'鄉鎮市區'!Q206</f>
        <v>47609</v>
      </c>
      <c r="R100" s="6">
        <f>'鄉鎮市區'!R206</f>
        <v>47657</v>
      </c>
      <c r="S100" s="6">
        <f>'鄉鎮市區'!S206</f>
        <v>47559</v>
      </c>
      <c r="T100" s="6">
        <f>'鄉鎮市區'!T206</f>
        <v>47421</v>
      </c>
      <c r="U100" s="6">
        <f>'鄉鎮市區'!U206</f>
        <v>47457</v>
      </c>
      <c r="V100" s="6">
        <f>'鄉鎮市區'!V206</f>
        <v>47457</v>
      </c>
      <c r="W100" s="6">
        <f>'鄉鎮市區'!W206</f>
        <v>47382</v>
      </c>
      <c r="X100" s="6">
        <f>'鄉鎮市區'!X206</f>
        <v>47165</v>
      </c>
      <c r="Y100" s="6">
        <f>'鄉鎮市區'!Y206</f>
        <v>46919</v>
      </c>
      <c r="Z100" s="6">
        <f>'鄉鎮市區'!Z206</f>
        <v>46666</v>
      </c>
      <c r="AA100" s="6">
        <f>'鄉鎮市區'!AA206</f>
        <v>46571</v>
      </c>
      <c r="AB100" s="6">
        <f>'鄉鎮市區'!AB206</f>
        <v>46362</v>
      </c>
      <c r="AC100" s="6">
        <f>'鄉鎮市區'!AC206</f>
        <v>46322</v>
      </c>
      <c r="AD100" s="6">
        <f>'鄉鎮市區'!AD206</f>
        <v>46164</v>
      </c>
      <c r="AE100" s="6">
        <f>'鄉鎮市區'!AE206</f>
        <v>46089</v>
      </c>
      <c r="AF100" s="6">
        <f>'鄉鎮市區'!AF206</f>
        <v>45795</v>
      </c>
      <c r="AG100" s="6">
        <v>45609</v>
      </c>
      <c r="AH100" s="6">
        <v>45377</v>
      </c>
      <c r="AI100" s="6">
        <v>45230</v>
      </c>
      <c r="AJ100" s="6">
        <v>45067</v>
      </c>
      <c r="AK100" s="6">
        <v>44987</v>
      </c>
      <c r="AL100" s="6">
        <v>44812</v>
      </c>
      <c r="AM100" s="6">
        <v>44603</v>
      </c>
      <c r="AN100" s="6">
        <v>44260</v>
      </c>
      <c r="AO100" s="6">
        <v>43993</v>
      </c>
    </row>
    <row r="101" spans="1:41" ht="10.5" customHeight="1">
      <c r="A101" s="39" t="s">
        <v>955</v>
      </c>
      <c r="B101" s="49" t="s">
        <v>956</v>
      </c>
      <c r="C101" s="6">
        <f>'鄉鎮市區'!C214</f>
        <v>30329</v>
      </c>
      <c r="D101" s="6">
        <f>'鄉鎮市區'!D214</f>
        <v>30335</v>
      </c>
      <c r="E101" s="6">
        <f>'鄉鎮市區'!E214</f>
        <v>30205</v>
      </c>
      <c r="F101" s="6">
        <f>'鄉鎮市區'!F214</f>
        <v>30239</v>
      </c>
      <c r="G101" s="6">
        <f>'鄉鎮市區'!G214</f>
        <v>30179</v>
      </c>
      <c r="H101" s="6">
        <f>'鄉鎮市區'!H214</f>
        <v>29767</v>
      </c>
      <c r="I101" s="6">
        <f>'鄉鎮市區'!I214</f>
        <v>29476</v>
      </c>
      <c r="J101" s="6">
        <f>'鄉鎮市區'!J214</f>
        <v>29129</v>
      </c>
      <c r="K101" s="6">
        <f>'鄉鎮市區'!K214</f>
        <v>29118</v>
      </c>
      <c r="L101" s="6">
        <f>'鄉鎮市區'!L214</f>
        <v>29223</v>
      </c>
      <c r="M101" s="6">
        <f>'鄉鎮市區'!M214</f>
        <v>29145</v>
      </c>
      <c r="N101" s="6">
        <f>'鄉鎮市區'!N214</f>
        <v>29114</v>
      </c>
      <c r="O101" s="6">
        <f>'鄉鎮市區'!O214</f>
        <v>28957</v>
      </c>
      <c r="P101" s="6">
        <f>'鄉鎮市區'!P214</f>
        <v>28870</v>
      </c>
      <c r="Q101" s="6">
        <f>'鄉鎮市區'!Q214</f>
        <v>28736</v>
      </c>
      <c r="R101" s="6">
        <f>'鄉鎮市區'!R214</f>
        <v>28584</v>
      </c>
      <c r="S101" s="6">
        <f>'鄉鎮市區'!S214</f>
        <v>28471</v>
      </c>
      <c r="T101" s="6">
        <f>'鄉鎮市區'!T214</f>
        <v>28311</v>
      </c>
      <c r="U101" s="6">
        <f>'鄉鎮市區'!U214</f>
        <v>28121</v>
      </c>
      <c r="V101" s="6">
        <f>'鄉鎮市區'!V214</f>
        <v>28032</v>
      </c>
      <c r="W101" s="6">
        <f>'鄉鎮市區'!W214</f>
        <v>27833</v>
      </c>
      <c r="X101" s="6">
        <f>'鄉鎮市區'!X214</f>
        <v>27672</v>
      </c>
      <c r="Y101" s="6">
        <f>'鄉鎮市區'!Y214</f>
        <v>27525</v>
      </c>
      <c r="Z101" s="6">
        <f>'鄉鎮市區'!Z214</f>
        <v>27340</v>
      </c>
      <c r="AA101" s="6">
        <f>'鄉鎮市區'!AA214</f>
        <v>27161</v>
      </c>
      <c r="AB101" s="6">
        <f>'鄉鎮市區'!AB214</f>
        <v>26906</v>
      </c>
      <c r="AC101" s="6">
        <f>'鄉鎮市區'!AC214</f>
        <v>26793</v>
      </c>
      <c r="AD101" s="6">
        <f>'鄉鎮市區'!AD214</f>
        <v>26612</v>
      </c>
      <c r="AE101" s="6">
        <f>'鄉鎮市區'!AE214</f>
        <v>26411</v>
      </c>
      <c r="AF101" s="6">
        <f>'鄉鎮市區'!AF214</f>
        <v>26119</v>
      </c>
      <c r="AG101" s="6">
        <v>25803</v>
      </c>
      <c r="AH101" s="6">
        <v>25612</v>
      </c>
      <c r="AI101" s="6">
        <v>25333</v>
      </c>
      <c r="AJ101" s="6">
        <v>25068</v>
      </c>
      <c r="AK101" s="6">
        <v>24786</v>
      </c>
      <c r="AL101" s="6">
        <v>24508</v>
      </c>
      <c r="AM101" s="6">
        <v>24239</v>
      </c>
      <c r="AN101" s="6">
        <v>23916</v>
      </c>
      <c r="AO101" s="6">
        <v>23686</v>
      </c>
    </row>
    <row r="102" spans="1:41" ht="10.5" customHeight="1">
      <c r="A102" s="39" t="s">
        <v>957</v>
      </c>
      <c r="B102" s="50" t="s">
        <v>958</v>
      </c>
      <c r="C102" s="6">
        <f>'鄉鎮市區'!C215</f>
        <v>25860</v>
      </c>
      <c r="D102" s="6">
        <f>'鄉鎮市區'!D215</f>
        <v>25824</v>
      </c>
      <c r="E102" s="6">
        <f>'鄉鎮市區'!E215</f>
        <v>26382</v>
      </c>
      <c r="F102" s="6">
        <f>'鄉鎮市區'!F215</f>
        <v>26527</v>
      </c>
      <c r="G102" s="6">
        <f>'鄉鎮市區'!G215</f>
        <v>26139</v>
      </c>
      <c r="H102" s="6">
        <f>'鄉鎮市區'!H215</f>
        <v>26178</v>
      </c>
      <c r="I102" s="6">
        <f>'鄉鎮市區'!I215</f>
        <v>26161</v>
      </c>
      <c r="J102" s="6">
        <f>'鄉鎮市區'!J215</f>
        <v>25679</v>
      </c>
      <c r="K102" s="6">
        <f>'鄉鎮市區'!K215</f>
        <v>26024</v>
      </c>
      <c r="L102" s="6">
        <f>'鄉鎮市區'!L215</f>
        <v>26067</v>
      </c>
      <c r="M102" s="6">
        <f>'鄉鎮市區'!M215</f>
        <v>26448</v>
      </c>
      <c r="N102" s="6">
        <f>'鄉鎮市區'!N215</f>
        <v>26628</v>
      </c>
      <c r="O102" s="6">
        <f>'鄉鎮市區'!O215</f>
        <v>26186</v>
      </c>
      <c r="P102" s="6">
        <f>'鄉鎮市區'!P215</f>
        <v>25442</v>
      </c>
      <c r="Q102" s="6">
        <f>'鄉鎮市區'!Q215</f>
        <v>25489</v>
      </c>
      <c r="R102" s="6">
        <f>'鄉鎮市區'!R215</f>
        <v>25507</v>
      </c>
      <c r="S102" s="6">
        <f>'鄉鎮市區'!S215</f>
        <v>25522</v>
      </c>
      <c r="T102" s="6">
        <f>'鄉鎮市區'!T215</f>
        <v>25406</v>
      </c>
      <c r="U102" s="6">
        <f>'鄉鎮市區'!U215</f>
        <v>25293</v>
      </c>
      <c r="V102" s="6">
        <f>'鄉鎮市區'!V215</f>
        <v>25253</v>
      </c>
      <c r="W102" s="6">
        <f>'鄉鎮市區'!W215</f>
        <v>25223</v>
      </c>
      <c r="X102" s="6">
        <f>'鄉鎮市區'!X215</f>
        <v>25163</v>
      </c>
      <c r="Y102" s="6">
        <f>'鄉鎮市區'!Y215</f>
        <v>25097</v>
      </c>
      <c r="Z102" s="6">
        <f>'鄉鎮市區'!Z215</f>
        <v>24975</v>
      </c>
      <c r="AA102" s="6">
        <f>'鄉鎮市區'!AA215</f>
        <v>24869</v>
      </c>
      <c r="AB102" s="6">
        <f>'鄉鎮市區'!AB215</f>
        <v>24599</v>
      </c>
      <c r="AC102" s="6">
        <f>'鄉鎮市區'!AC215</f>
        <v>24400</v>
      </c>
      <c r="AD102" s="6">
        <f>'鄉鎮市區'!AD215</f>
        <v>24211</v>
      </c>
      <c r="AE102" s="6">
        <f>'鄉鎮市區'!AE215</f>
        <v>23984</v>
      </c>
      <c r="AF102" s="6">
        <f>'鄉鎮市區'!AF215</f>
        <v>23694</v>
      </c>
      <c r="AG102" s="6">
        <v>23509</v>
      </c>
      <c r="AH102" s="6">
        <v>23346</v>
      </c>
      <c r="AI102" s="6">
        <v>23151</v>
      </c>
      <c r="AJ102" s="6">
        <v>22832</v>
      </c>
      <c r="AK102" s="6">
        <v>22586</v>
      </c>
      <c r="AL102" s="6">
        <v>22406</v>
      </c>
      <c r="AM102" s="6">
        <v>22275</v>
      </c>
      <c r="AN102" s="6">
        <v>22148</v>
      </c>
      <c r="AO102" s="6">
        <v>21886</v>
      </c>
    </row>
    <row r="103" spans="1:41" ht="10.5" customHeight="1">
      <c r="A103" s="39" t="s">
        <v>959</v>
      </c>
      <c r="B103" s="50" t="s">
        <v>960</v>
      </c>
      <c r="C103" s="6">
        <f>'鄉鎮市區'!C216</f>
        <v>25303</v>
      </c>
      <c r="D103" s="6">
        <f>'鄉鎮市區'!D216</f>
        <v>25017</v>
      </c>
      <c r="E103" s="6">
        <f>'鄉鎮市區'!E216</f>
        <v>24798</v>
      </c>
      <c r="F103" s="6">
        <f>'鄉鎮市區'!F216</f>
        <v>24912</v>
      </c>
      <c r="G103" s="6">
        <f>'鄉鎮市區'!G216</f>
        <v>24682</v>
      </c>
      <c r="H103" s="6">
        <f>'鄉鎮市區'!H216</f>
        <v>24443</v>
      </c>
      <c r="I103" s="6">
        <f>'鄉鎮市區'!I216</f>
        <v>24069</v>
      </c>
      <c r="J103" s="6">
        <f>'鄉鎮市區'!J216</f>
        <v>23848</v>
      </c>
      <c r="K103" s="6">
        <f>'鄉鎮市區'!K216</f>
        <v>23944</v>
      </c>
      <c r="L103" s="6">
        <f>'鄉鎮市區'!L216</f>
        <v>23861</v>
      </c>
      <c r="M103" s="6">
        <f>'鄉鎮市區'!M216</f>
        <v>24030</v>
      </c>
      <c r="N103" s="6">
        <f>'鄉鎮市區'!N216</f>
        <v>24205</v>
      </c>
      <c r="O103" s="6">
        <f>'鄉鎮市區'!O216</f>
        <v>24411</v>
      </c>
      <c r="P103" s="6">
        <f>'鄉鎮市區'!P216</f>
        <v>24164</v>
      </c>
      <c r="Q103" s="6">
        <f>'鄉鎮市區'!Q216</f>
        <v>24159</v>
      </c>
      <c r="R103" s="6">
        <f>'鄉鎮市區'!R216</f>
        <v>24148</v>
      </c>
      <c r="S103" s="6">
        <f>'鄉鎮市區'!S216</f>
        <v>24160</v>
      </c>
      <c r="T103" s="6">
        <f>'鄉鎮市區'!T216</f>
        <v>24061</v>
      </c>
      <c r="U103" s="6">
        <f>'鄉鎮市區'!U216</f>
        <v>23916</v>
      </c>
      <c r="V103" s="6">
        <f>'鄉鎮市區'!V216</f>
        <v>23958</v>
      </c>
      <c r="W103" s="6">
        <f>'鄉鎮市區'!W216</f>
        <v>23553</v>
      </c>
      <c r="X103" s="6">
        <f>'鄉鎮市區'!X216</f>
        <v>23358</v>
      </c>
      <c r="Y103" s="6">
        <f>'鄉鎮市區'!Y216</f>
        <v>23271</v>
      </c>
      <c r="Z103" s="6">
        <f>'鄉鎮市區'!Z216</f>
        <v>23234</v>
      </c>
      <c r="AA103" s="6">
        <f>'鄉鎮市區'!AA216</f>
        <v>23149</v>
      </c>
      <c r="AB103" s="6">
        <f>'鄉鎮市區'!AB216</f>
        <v>22825</v>
      </c>
      <c r="AC103" s="6">
        <f>'鄉鎮市區'!AC216</f>
        <v>22642</v>
      </c>
      <c r="AD103" s="6">
        <f>'鄉鎮市區'!AD216</f>
        <v>22529</v>
      </c>
      <c r="AE103" s="6">
        <f>'鄉鎮市區'!AE216</f>
        <v>22455</v>
      </c>
      <c r="AF103" s="6">
        <f>'鄉鎮市區'!AF216</f>
        <v>22212</v>
      </c>
      <c r="AG103" s="6">
        <v>21965</v>
      </c>
      <c r="AH103" s="6">
        <v>21912</v>
      </c>
      <c r="AI103" s="6">
        <v>21823</v>
      </c>
      <c r="AJ103" s="6">
        <v>21706</v>
      </c>
      <c r="AK103" s="6">
        <v>21685</v>
      </c>
      <c r="AL103" s="6">
        <v>21535</v>
      </c>
      <c r="AM103" s="6">
        <v>21448</v>
      </c>
      <c r="AN103" s="6">
        <v>21314</v>
      </c>
      <c r="AO103" s="6">
        <v>21371</v>
      </c>
    </row>
    <row r="104" spans="1:47" ht="10.5" customHeight="1">
      <c r="A104" s="39" t="s">
        <v>961</v>
      </c>
      <c r="B104" s="51" t="s">
        <v>962</v>
      </c>
      <c r="C104" s="6">
        <f>'鄉鎮市區'!C217</f>
        <v>14972</v>
      </c>
      <c r="D104" s="6">
        <f>'鄉鎮市區'!D217</f>
        <v>14696</v>
      </c>
      <c r="E104" s="6">
        <f>'鄉鎮市區'!E217</f>
        <v>14508</v>
      </c>
      <c r="F104" s="6">
        <f>'鄉鎮市區'!F217</f>
        <v>14267</v>
      </c>
      <c r="G104" s="6">
        <f>'鄉鎮市區'!G217</f>
        <v>14143</v>
      </c>
      <c r="H104" s="6">
        <f>'鄉鎮市區'!H217</f>
        <v>13824</v>
      </c>
      <c r="I104" s="6">
        <f>'鄉鎮市區'!I217</f>
        <v>13443</v>
      </c>
      <c r="J104" s="6">
        <f>'鄉鎮市區'!J217</f>
        <v>13200</v>
      </c>
      <c r="K104" s="6">
        <f>'鄉鎮市區'!K217</f>
        <v>13284</v>
      </c>
      <c r="L104" s="6">
        <f>'鄉鎮市區'!L217</f>
        <v>13055</v>
      </c>
      <c r="M104" s="6">
        <f>'鄉鎮市區'!M217</f>
        <v>12923</v>
      </c>
      <c r="N104" s="6">
        <f>'鄉鎮市區'!N217</f>
        <v>12978</v>
      </c>
      <c r="O104" s="6">
        <f>'鄉鎮市區'!O217</f>
        <v>12976</v>
      </c>
      <c r="P104" s="6">
        <f>'鄉鎮市區'!P217</f>
        <v>12879</v>
      </c>
      <c r="Q104" s="6">
        <f>'鄉鎮市區'!Q217</f>
        <v>12693</v>
      </c>
      <c r="R104" s="6">
        <f>'鄉鎮市區'!R217</f>
        <v>12599</v>
      </c>
      <c r="S104" s="6">
        <f>'鄉鎮市區'!S217</f>
        <v>12448</v>
      </c>
      <c r="T104" s="6">
        <f>'鄉鎮市區'!T217</f>
        <v>12363</v>
      </c>
      <c r="U104" s="6">
        <f>'鄉鎮市區'!U217</f>
        <v>12175</v>
      </c>
      <c r="V104" s="6">
        <f>'鄉鎮市區'!V217</f>
        <v>12116</v>
      </c>
      <c r="W104" s="6">
        <f>'鄉鎮市區'!W217</f>
        <v>11978</v>
      </c>
      <c r="X104" s="6">
        <f>'鄉鎮市區'!X217</f>
        <v>11926</v>
      </c>
      <c r="Y104" s="6">
        <f>'鄉鎮市區'!Y217</f>
        <v>11812</v>
      </c>
      <c r="Z104" s="6">
        <f>'鄉鎮市區'!Z217</f>
        <v>11611</v>
      </c>
      <c r="AA104" s="6">
        <f>'鄉鎮市區'!AA217</f>
        <v>11557</v>
      </c>
      <c r="AB104" s="6">
        <f>'鄉鎮市區'!AB217</f>
        <v>11458</v>
      </c>
      <c r="AC104" s="6">
        <f>'鄉鎮市區'!AC217</f>
        <v>11342</v>
      </c>
      <c r="AD104" s="6">
        <f>'鄉鎮市區'!AD217</f>
        <v>11205</v>
      </c>
      <c r="AE104" s="6">
        <f>'鄉鎮市區'!AE217</f>
        <v>11093</v>
      </c>
      <c r="AF104" s="6">
        <f>'鄉鎮市區'!AF217</f>
        <v>10899</v>
      </c>
      <c r="AG104" s="6">
        <v>10674</v>
      </c>
      <c r="AH104" s="6">
        <v>10537</v>
      </c>
      <c r="AI104" s="6">
        <v>10408</v>
      </c>
      <c r="AJ104" s="6">
        <v>10248</v>
      </c>
      <c r="AK104" s="6">
        <v>10054</v>
      </c>
      <c r="AL104" s="6">
        <v>9962</v>
      </c>
      <c r="AM104" s="6">
        <v>9761</v>
      </c>
      <c r="AN104" s="6">
        <v>9605</v>
      </c>
      <c r="AO104" s="6">
        <v>9391</v>
      </c>
      <c r="AP104" s="1"/>
      <c r="AQ104" s="1"/>
      <c r="AR104" s="1"/>
      <c r="AS104" s="1"/>
      <c r="AT104" s="1"/>
      <c r="AU104" s="1"/>
    </row>
    <row r="105" spans="1:41" ht="10.5" customHeight="1">
      <c r="A105" s="39" t="s">
        <v>963</v>
      </c>
      <c r="B105" s="49" t="s">
        <v>964</v>
      </c>
      <c r="C105" s="6">
        <f>'鄉鎮市區'!C207</f>
        <v>49982</v>
      </c>
      <c r="D105" s="6">
        <f>'鄉鎮市區'!D207</f>
        <v>50582</v>
      </c>
      <c r="E105" s="6">
        <f>'鄉鎮市區'!E207</f>
        <v>51415</v>
      </c>
      <c r="F105" s="6">
        <f>'鄉鎮市區'!F207</f>
        <v>51972</v>
      </c>
      <c r="G105" s="6">
        <f>'鄉鎮市區'!G207</f>
        <v>52191</v>
      </c>
      <c r="H105" s="6">
        <f>'鄉鎮市區'!H207</f>
        <v>52560</v>
      </c>
      <c r="I105" s="6">
        <f>'鄉鎮市區'!I207</f>
        <v>53034</v>
      </c>
      <c r="J105" s="6">
        <f>'鄉鎮市區'!J207</f>
        <v>53470</v>
      </c>
      <c r="K105" s="6">
        <f>'鄉鎮市區'!K207</f>
        <v>53685</v>
      </c>
      <c r="L105" s="6">
        <f>'鄉鎮市區'!L207</f>
        <v>54265</v>
      </c>
      <c r="M105" s="6">
        <f>'鄉鎮市區'!M207</f>
        <v>54764</v>
      </c>
      <c r="N105" s="6">
        <f>'鄉鎮市區'!N207</f>
        <v>55002</v>
      </c>
      <c r="O105" s="6">
        <f>'鄉鎮市區'!O207</f>
        <v>55129</v>
      </c>
      <c r="P105" s="6">
        <f>'鄉鎮市區'!P207</f>
        <v>56099</v>
      </c>
      <c r="Q105" s="6">
        <f>'鄉鎮市區'!Q207</f>
        <v>56733</v>
      </c>
      <c r="R105" s="6">
        <f>'鄉鎮市區'!R207</f>
        <v>56959</v>
      </c>
      <c r="S105" s="6">
        <f>'鄉鎮市區'!S207</f>
        <v>57172</v>
      </c>
      <c r="T105" s="6">
        <f>'鄉鎮市區'!T207</f>
        <v>57116</v>
      </c>
      <c r="U105" s="6">
        <f>'鄉鎮市區'!U207</f>
        <v>57403</v>
      </c>
      <c r="V105" s="6">
        <f>'鄉鎮市區'!V207</f>
        <v>57980</v>
      </c>
      <c r="W105" s="6">
        <f>'鄉鎮市區'!W207</f>
        <v>58257</v>
      </c>
      <c r="X105" s="6">
        <f>'鄉鎮市區'!X207</f>
        <v>58567</v>
      </c>
      <c r="Y105" s="6">
        <f>'鄉鎮市區'!Y207</f>
        <v>58858</v>
      </c>
      <c r="Z105" s="6">
        <f>'鄉鎮市區'!Z207</f>
        <v>58855</v>
      </c>
      <c r="AA105" s="6">
        <f>'鄉鎮市區'!AA207</f>
        <v>58811</v>
      </c>
      <c r="AB105" s="6">
        <f>'鄉鎮市區'!AB207</f>
        <v>59216</v>
      </c>
      <c r="AC105" s="6">
        <f>'鄉鎮市區'!AC207</f>
        <v>59244</v>
      </c>
      <c r="AD105" s="6">
        <f>'鄉鎮市區'!AD207</f>
        <v>59329</v>
      </c>
      <c r="AE105" s="6">
        <f>'鄉鎮市區'!AE207</f>
        <v>59464</v>
      </c>
      <c r="AF105" s="6">
        <f>'鄉鎮市區'!AF207</f>
        <v>59269</v>
      </c>
      <c r="AG105" s="6">
        <v>59155</v>
      </c>
      <c r="AH105" s="6">
        <v>59289</v>
      </c>
      <c r="AI105" s="6">
        <v>59372</v>
      </c>
      <c r="AJ105" s="6">
        <v>59533</v>
      </c>
      <c r="AK105" s="6">
        <v>59555</v>
      </c>
      <c r="AL105" s="6">
        <v>59458</v>
      </c>
      <c r="AM105" s="6">
        <v>59380</v>
      </c>
      <c r="AN105" s="6">
        <v>59083</v>
      </c>
      <c r="AO105" s="6">
        <v>59089</v>
      </c>
    </row>
    <row r="106" spans="1:41" ht="10.5" customHeight="1">
      <c r="A106" s="39" t="s">
        <v>965</v>
      </c>
      <c r="B106" s="50" t="s">
        <v>966</v>
      </c>
      <c r="C106" s="6">
        <f>'鄉鎮市區'!C210</f>
        <v>32739</v>
      </c>
      <c r="D106" s="6">
        <f>'鄉鎮市區'!D210</f>
        <v>32580</v>
      </c>
      <c r="E106" s="6">
        <f>'鄉鎮市區'!E210</f>
        <v>32451</v>
      </c>
      <c r="F106" s="6">
        <f>'鄉鎮市區'!F210</f>
        <v>32510</v>
      </c>
      <c r="G106" s="6">
        <f>'鄉鎮市區'!G210</f>
        <v>32328</v>
      </c>
      <c r="H106" s="6">
        <f>'鄉鎮市區'!H210</f>
        <v>32093</v>
      </c>
      <c r="I106" s="6">
        <f>'鄉鎮市區'!I210</f>
        <v>31822</v>
      </c>
      <c r="J106" s="6">
        <f>'鄉鎮市區'!J210</f>
        <v>31742</v>
      </c>
      <c r="K106" s="6">
        <f>'鄉鎮市區'!K210</f>
        <v>31768</v>
      </c>
      <c r="L106" s="6">
        <f>'鄉鎮市區'!L210</f>
        <v>31645</v>
      </c>
      <c r="M106" s="6">
        <f>'鄉鎮市區'!M210</f>
        <v>31650</v>
      </c>
      <c r="N106" s="6">
        <f>'鄉鎮市區'!N210</f>
        <v>31648</v>
      </c>
      <c r="O106" s="6">
        <f>'鄉鎮市區'!O210</f>
        <v>31187</v>
      </c>
      <c r="P106" s="6">
        <f>'鄉鎮市區'!P210</f>
        <v>31371</v>
      </c>
      <c r="Q106" s="6">
        <f>'鄉鎮市區'!Q210</f>
        <v>31220</v>
      </c>
      <c r="R106" s="6">
        <f>'鄉鎮市區'!R210</f>
        <v>30995</v>
      </c>
      <c r="S106" s="6">
        <f>'鄉鎮市區'!S210</f>
        <v>30943</v>
      </c>
      <c r="T106" s="6">
        <f>'鄉鎮市區'!T210</f>
        <v>30727</v>
      </c>
      <c r="U106" s="6">
        <f>'鄉鎮市區'!U210</f>
        <v>30426</v>
      </c>
      <c r="V106" s="6">
        <f>'鄉鎮市區'!V210</f>
        <v>30090</v>
      </c>
      <c r="W106" s="6">
        <f>'鄉鎮市區'!W210</f>
        <v>29992</v>
      </c>
      <c r="X106" s="6">
        <f>'鄉鎮市區'!X210</f>
        <v>29772</v>
      </c>
      <c r="Y106" s="6">
        <f>'鄉鎮市區'!Y210</f>
        <v>29547</v>
      </c>
      <c r="Z106" s="6">
        <f>'鄉鎮市區'!Z210</f>
        <v>29336</v>
      </c>
      <c r="AA106" s="6">
        <f>'鄉鎮市區'!AA210</f>
        <v>29094</v>
      </c>
      <c r="AB106" s="6">
        <f>'鄉鎮市區'!AB210</f>
        <v>28805</v>
      </c>
      <c r="AC106" s="6">
        <f>'鄉鎮市區'!AC210</f>
        <v>28582</v>
      </c>
      <c r="AD106" s="6">
        <f>'鄉鎮市區'!AD210</f>
        <v>28313</v>
      </c>
      <c r="AE106" s="6">
        <f>'鄉鎮市區'!AE210</f>
        <v>28173</v>
      </c>
      <c r="AF106" s="6">
        <f>'鄉鎮市區'!AF210</f>
        <v>27864</v>
      </c>
      <c r="AG106" s="6">
        <v>27583</v>
      </c>
      <c r="AH106" s="6">
        <v>27414</v>
      </c>
      <c r="AI106" s="6">
        <v>27167</v>
      </c>
      <c r="AJ106" s="6">
        <v>26949</v>
      </c>
      <c r="AK106" s="6">
        <v>26652</v>
      </c>
      <c r="AL106" s="6">
        <v>26377</v>
      </c>
      <c r="AM106" s="6">
        <v>26078</v>
      </c>
      <c r="AN106" s="6">
        <v>25665</v>
      </c>
      <c r="AO106" s="6">
        <v>25501</v>
      </c>
    </row>
    <row r="107" spans="1:41" ht="10.5" customHeight="1">
      <c r="A107" s="39" t="s">
        <v>967</v>
      </c>
      <c r="B107" s="49" t="s">
        <v>968</v>
      </c>
      <c r="C107" s="6">
        <f>'鄉鎮市區'!C218</f>
        <v>23003</v>
      </c>
      <c r="D107" s="6">
        <f>'鄉鎮市區'!D218</f>
        <v>23034</v>
      </c>
      <c r="E107" s="6">
        <f>'鄉鎮市區'!E218</f>
        <v>22913</v>
      </c>
      <c r="F107" s="6">
        <f>'鄉鎮市區'!F218</f>
        <v>23058</v>
      </c>
      <c r="G107" s="6">
        <f>'鄉鎮市區'!G218</f>
        <v>23073</v>
      </c>
      <c r="H107" s="6">
        <f>'鄉鎮市區'!H218</f>
        <v>23098</v>
      </c>
      <c r="I107" s="6">
        <f>'鄉鎮市區'!I218</f>
        <v>23128</v>
      </c>
      <c r="J107" s="6">
        <f>'鄉鎮市區'!J218</f>
        <v>23065</v>
      </c>
      <c r="K107" s="6">
        <f>'鄉鎮市區'!K218</f>
        <v>23266</v>
      </c>
      <c r="L107" s="6">
        <f>'鄉鎮市區'!L218</f>
        <v>23439</v>
      </c>
      <c r="M107" s="6">
        <f>'鄉鎮市區'!M218</f>
        <v>23808</v>
      </c>
      <c r="N107" s="6">
        <f>'鄉鎮市區'!N218</f>
        <v>24116</v>
      </c>
      <c r="O107" s="6">
        <f>'鄉鎮市區'!O218</f>
        <v>24483</v>
      </c>
      <c r="P107" s="6">
        <f>'鄉鎮市區'!P218</f>
        <v>24961</v>
      </c>
      <c r="Q107" s="6">
        <f>'鄉鎮市區'!Q218</f>
        <v>25397</v>
      </c>
      <c r="R107" s="6">
        <f>'鄉鎮市區'!R218</f>
        <v>25752</v>
      </c>
      <c r="S107" s="6">
        <f>'鄉鎮市區'!S218</f>
        <v>25917</v>
      </c>
      <c r="T107" s="6">
        <f>'鄉鎮市區'!T218</f>
        <v>26049</v>
      </c>
      <c r="U107" s="6">
        <f>'鄉鎮市區'!U218</f>
        <v>26226</v>
      </c>
      <c r="V107" s="6">
        <f>'鄉鎮市區'!V218</f>
        <v>26222</v>
      </c>
      <c r="W107" s="6">
        <f>'鄉鎮市區'!W218</f>
        <v>26236</v>
      </c>
      <c r="X107" s="6">
        <f>'鄉鎮市區'!X218</f>
        <v>26130</v>
      </c>
      <c r="Y107" s="6">
        <f>'鄉鎮市區'!Y218</f>
        <v>26087</v>
      </c>
      <c r="Z107" s="6">
        <f>'鄉鎮市區'!Z218</f>
        <v>25982</v>
      </c>
      <c r="AA107" s="6">
        <f>'鄉鎮市區'!AA218</f>
        <v>25960</v>
      </c>
      <c r="AB107" s="6">
        <f>'鄉鎮市區'!AB218</f>
        <v>25809</v>
      </c>
      <c r="AC107" s="6">
        <f>'鄉鎮市區'!AC218</f>
        <v>25542</v>
      </c>
      <c r="AD107" s="6">
        <f>'鄉鎮市區'!AD218</f>
        <v>25415</v>
      </c>
      <c r="AE107" s="6">
        <f>'鄉鎮市區'!AE218</f>
        <v>25357</v>
      </c>
      <c r="AF107" s="6">
        <f>'鄉鎮市區'!AF218</f>
        <v>25200</v>
      </c>
      <c r="AG107" s="6">
        <v>25069</v>
      </c>
      <c r="AH107" s="6">
        <v>25034</v>
      </c>
      <c r="AI107" s="6">
        <v>24914</v>
      </c>
      <c r="AJ107" s="6">
        <v>24896</v>
      </c>
      <c r="AK107" s="6">
        <v>24921</v>
      </c>
      <c r="AL107" s="6">
        <v>24870</v>
      </c>
      <c r="AM107" s="6">
        <v>24758</v>
      </c>
      <c r="AN107" s="6">
        <v>24690</v>
      </c>
      <c r="AO107" s="6">
        <v>24554</v>
      </c>
    </row>
    <row r="108" spans="1:41" ht="10.5" customHeight="1">
      <c r="A108" s="39" t="s">
        <v>969</v>
      </c>
      <c r="B108" s="50" t="s">
        <v>970</v>
      </c>
      <c r="C108" s="6">
        <f>'鄉鎮市區'!C219</f>
        <v>28866</v>
      </c>
      <c r="D108" s="6">
        <f>'鄉鎮市區'!D219</f>
        <v>28306</v>
      </c>
      <c r="E108" s="6">
        <f>'鄉鎮市區'!E219</f>
        <v>27656</v>
      </c>
      <c r="F108" s="6">
        <f>'鄉鎮市區'!F219</f>
        <v>28382</v>
      </c>
      <c r="G108" s="6">
        <f>'鄉鎮市區'!G219</f>
        <v>28097</v>
      </c>
      <c r="H108" s="6">
        <f>'鄉鎮市區'!H219</f>
        <v>29092</v>
      </c>
      <c r="I108" s="6">
        <f>'鄉鎮市區'!I219</f>
        <v>28366</v>
      </c>
      <c r="J108" s="6">
        <f>'鄉鎮市區'!J219</f>
        <v>27342</v>
      </c>
      <c r="K108" s="6">
        <f>'鄉鎮市區'!K219</f>
        <v>27041</v>
      </c>
      <c r="L108" s="6">
        <f>'鄉鎮市區'!L219</f>
        <v>26908</v>
      </c>
      <c r="M108" s="6">
        <f>'鄉鎮市區'!M219</f>
        <v>26635</v>
      </c>
      <c r="N108" s="6">
        <f>'鄉鎮市區'!N219</f>
        <v>26639</v>
      </c>
      <c r="O108" s="6">
        <f>'鄉鎮市區'!O219</f>
        <v>27432</v>
      </c>
      <c r="P108" s="6">
        <f>'鄉鎮市區'!P219</f>
        <v>26630</v>
      </c>
      <c r="Q108" s="6">
        <f>'鄉鎮市區'!Q219</f>
        <v>26322</v>
      </c>
      <c r="R108" s="6">
        <f>'鄉鎮市區'!R219</f>
        <v>26334</v>
      </c>
      <c r="S108" s="6">
        <f>'鄉鎮市區'!S219</f>
        <v>26287</v>
      </c>
      <c r="T108" s="6">
        <f>'鄉鎮市區'!T219</f>
        <v>26279</v>
      </c>
      <c r="U108" s="6">
        <f>'鄉鎮市區'!U219</f>
        <v>26109</v>
      </c>
      <c r="V108" s="6">
        <f>'鄉鎮市區'!V219</f>
        <v>25952</v>
      </c>
      <c r="W108" s="6">
        <f>'鄉鎮市區'!W219</f>
        <v>25976</v>
      </c>
      <c r="X108" s="6">
        <f>'鄉鎮市區'!X219</f>
        <v>25910</v>
      </c>
      <c r="Y108" s="6">
        <f>'鄉鎮市區'!Y219</f>
        <v>25705</v>
      </c>
      <c r="Z108" s="6">
        <f>'鄉鎮市區'!Z219</f>
        <v>25547</v>
      </c>
      <c r="AA108" s="6">
        <f>'鄉鎮市區'!AA219</f>
        <v>25517</v>
      </c>
      <c r="AB108" s="6">
        <f>'鄉鎮市區'!AB219</f>
        <v>25136</v>
      </c>
      <c r="AC108" s="6">
        <f>'鄉鎮市區'!AC219</f>
        <v>25348</v>
      </c>
      <c r="AD108" s="6">
        <f>'鄉鎮市區'!AD219</f>
        <v>25115</v>
      </c>
      <c r="AE108" s="6">
        <f>'鄉鎮市區'!AE219</f>
        <v>24958</v>
      </c>
      <c r="AF108" s="6">
        <f>'鄉鎮市區'!AF219</f>
        <v>24815</v>
      </c>
      <c r="AG108" s="6">
        <v>24649</v>
      </c>
      <c r="AH108" s="6">
        <v>24225</v>
      </c>
      <c r="AI108" s="6">
        <v>23871</v>
      </c>
      <c r="AJ108" s="6">
        <v>23608</v>
      </c>
      <c r="AK108" s="6">
        <v>23365</v>
      </c>
      <c r="AL108" s="6">
        <v>23172</v>
      </c>
      <c r="AM108" s="6">
        <v>22974</v>
      </c>
      <c r="AN108" s="6">
        <v>22732</v>
      </c>
      <c r="AO108" s="6">
        <v>22299</v>
      </c>
    </row>
    <row r="109" spans="1:41" ht="10.5" customHeight="1">
      <c r="A109" s="39" t="s">
        <v>971</v>
      </c>
      <c r="B109" s="50" t="s">
        <v>972</v>
      </c>
      <c r="C109" s="6">
        <f>'鄉鎮市區'!C220</f>
        <v>27412</v>
      </c>
      <c r="D109" s="6">
        <f>'鄉鎮市區'!D220</f>
        <v>27201</v>
      </c>
      <c r="E109" s="6">
        <f>'鄉鎮市區'!E220</f>
        <v>26918</v>
      </c>
      <c r="F109" s="6">
        <f>'鄉鎮市區'!F220</f>
        <v>26623</v>
      </c>
      <c r="G109" s="6">
        <f>'鄉鎮市區'!G220</f>
        <v>26728</v>
      </c>
      <c r="H109" s="6">
        <f>'鄉鎮市區'!H220</f>
        <v>26132</v>
      </c>
      <c r="I109" s="6">
        <f>'鄉鎮市區'!I220</f>
        <v>25563</v>
      </c>
      <c r="J109" s="6">
        <f>'鄉鎮市區'!J220</f>
        <v>25156</v>
      </c>
      <c r="K109" s="6">
        <f>'鄉鎮市區'!K220</f>
        <v>25158</v>
      </c>
      <c r="L109" s="6">
        <f>'鄉鎮市區'!L220</f>
        <v>24984</v>
      </c>
      <c r="M109" s="6">
        <f>'鄉鎮市區'!M220</f>
        <v>24846</v>
      </c>
      <c r="N109" s="6">
        <f>'鄉鎮市區'!N220</f>
        <v>24636</v>
      </c>
      <c r="O109" s="6">
        <f>'鄉鎮市區'!O220</f>
        <v>24434</v>
      </c>
      <c r="P109" s="6">
        <f>'鄉鎮市區'!P220</f>
        <v>24430</v>
      </c>
      <c r="Q109" s="6">
        <f>'鄉鎮市區'!Q220</f>
        <v>24383</v>
      </c>
      <c r="R109" s="6">
        <f>'鄉鎮市區'!R220</f>
        <v>24141</v>
      </c>
      <c r="S109" s="6">
        <f>'鄉鎮市區'!S220</f>
        <v>24092</v>
      </c>
      <c r="T109" s="6">
        <f>'鄉鎮市區'!T220</f>
        <v>23923</v>
      </c>
      <c r="U109" s="6">
        <f>'鄉鎮市區'!U220</f>
        <v>23825</v>
      </c>
      <c r="V109" s="6">
        <f>'鄉鎮市區'!V220</f>
        <v>23569</v>
      </c>
      <c r="W109" s="6">
        <f>'鄉鎮市區'!W220</f>
        <v>23440</v>
      </c>
      <c r="X109" s="6">
        <f>'鄉鎮市區'!X220</f>
        <v>23215</v>
      </c>
      <c r="Y109" s="6">
        <f>'鄉鎮市區'!Y220</f>
        <v>23049</v>
      </c>
      <c r="Z109" s="6">
        <f>'鄉鎮市區'!Z220</f>
        <v>22813</v>
      </c>
      <c r="AA109" s="6">
        <f>'鄉鎮市區'!AA220</f>
        <v>22711</v>
      </c>
      <c r="AB109" s="6">
        <f>'鄉鎮市區'!AB220</f>
        <v>22421</v>
      </c>
      <c r="AC109" s="6">
        <f>'鄉鎮市區'!AC220</f>
        <v>22103</v>
      </c>
      <c r="AD109" s="6">
        <f>'鄉鎮市區'!AD220</f>
        <v>21935</v>
      </c>
      <c r="AE109" s="6">
        <f>'鄉鎮市區'!AE220</f>
        <v>21798</v>
      </c>
      <c r="AF109" s="6">
        <f>'鄉鎮市區'!AF220</f>
        <v>21579</v>
      </c>
      <c r="AG109" s="6">
        <v>21261</v>
      </c>
      <c r="AH109" s="6">
        <v>21005</v>
      </c>
      <c r="AI109" s="6">
        <v>20808</v>
      </c>
      <c r="AJ109" s="6">
        <v>20568</v>
      </c>
      <c r="AK109" s="6">
        <v>20309</v>
      </c>
      <c r="AL109" s="6">
        <v>20051</v>
      </c>
      <c r="AM109" s="6">
        <v>19849</v>
      </c>
      <c r="AN109" s="6">
        <v>19664</v>
      </c>
      <c r="AO109" s="6">
        <v>19353</v>
      </c>
    </row>
    <row r="110" spans="1:41" ht="10.5" customHeight="1">
      <c r="A110" s="39" t="s">
        <v>973</v>
      </c>
      <c r="B110" s="50" t="s">
        <v>974</v>
      </c>
      <c r="C110" s="6">
        <f>'鄉鎮市區'!C221</f>
        <v>17147</v>
      </c>
      <c r="D110" s="6">
        <f>'鄉鎮市區'!D221</f>
        <v>16839</v>
      </c>
      <c r="E110" s="6">
        <f>'鄉鎮市區'!E221</f>
        <v>16625</v>
      </c>
      <c r="F110" s="6">
        <f>'鄉鎮市區'!F221</f>
        <v>16508</v>
      </c>
      <c r="G110" s="6">
        <f>'鄉鎮市區'!G221</f>
        <v>16395</v>
      </c>
      <c r="H110" s="6">
        <f>'鄉鎮市區'!H221</f>
        <v>16011</v>
      </c>
      <c r="I110" s="6">
        <f>'鄉鎮市區'!I221</f>
        <v>15642</v>
      </c>
      <c r="J110" s="6">
        <f>'鄉鎮市區'!J221</f>
        <v>15332</v>
      </c>
      <c r="K110" s="6">
        <f>'鄉鎮市區'!K221</f>
        <v>15194</v>
      </c>
      <c r="L110" s="6">
        <f>'鄉鎮市區'!L221</f>
        <v>14936</v>
      </c>
      <c r="M110" s="6">
        <f>'鄉鎮市區'!M221</f>
        <v>14909</v>
      </c>
      <c r="N110" s="6">
        <f>'鄉鎮市區'!N221</f>
        <v>14791</v>
      </c>
      <c r="O110" s="6">
        <f>'鄉鎮市區'!O221</f>
        <v>15069</v>
      </c>
      <c r="P110" s="6">
        <f>'鄉鎮市區'!P221</f>
        <v>14676</v>
      </c>
      <c r="Q110" s="6">
        <f>'鄉鎮市區'!Q221</f>
        <v>14429</v>
      </c>
      <c r="R110" s="6">
        <f>'鄉鎮市區'!R221</f>
        <v>14150</v>
      </c>
      <c r="S110" s="6">
        <f>'鄉鎮市區'!S221</f>
        <v>14185</v>
      </c>
      <c r="T110" s="6">
        <f>'鄉鎮市區'!T221</f>
        <v>13900</v>
      </c>
      <c r="U110" s="6">
        <f>'鄉鎮市區'!U221</f>
        <v>13614</v>
      </c>
      <c r="V110" s="6">
        <f>'鄉鎮市區'!V221</f>
        <v>13449</v>
      </c>
      <c r="W110" s="6">
        <f>'鄉鎮市區'!W221</f>
        <v>13477</v>
      </c>
      <c r="X110" s="6">
        <f>'鄉鎮市區'!X221</f>
        <v>13302</v>
      </c>
      <c r="Y110" s="6">
        <f>'鄉鎮市區'!Y221</f>
        <v>13176</v>
      </c>
      <c r="Z110" s="6">
        <f>'鄉鎮市區'!Z221</f>
        <v>12949</v>
      </c>
      <c r="AA110" s="6">
        <f>'鄉鎮市區'!AA221</f>
        <v>12922</v>
      </c>
      <c r="AB110" s="6">
        <f>'鄉鎮市區'!AB221</f>
        <v>12765</v>
      </c>
      <c r="AC110" s="6">
        <f>'鄉鎮市區'!AC221</f>
        <v>12625</v>
      </c>
      <c r="AD110" s="6">
        <f>'鄉鎮市區'!AD221</f>
        <v>12529</v>
      </c>
      <c r="AE110" s="6">
        <f>'鄉鎮市區'!AE221</f>
        <v>12560</v>
      </c>
      <c r="AF110" s="6">
        <f>'鄉鎮市區'!AF221</f>
        <v>12468</v>
      </c>
      <c r="AG110" s="6">
        <v>12254</v>
      </c>
      <c r="AH110" s="6">
        <v>12083</v>
      </c>
      <c r="AI110" s="6">
        <v>11876</v>
      </c>
      <c r="AJ110" s="6">
        <v>11691</v>
      </c>
      <c r="AK110" s="6">
        <v>11527</v>
      </c>
      <c r="AL110" s="6">
        <v>11333</v>
      </c>
      <c r="AM110" s="6">
        <v>11188</v>
      </c>
      <c r="AN110" s="6">
        <v>11051</v>
      </c>
      <c r="AO110" s="6">
        <v>10830</v>
      </c>
    </row>
    <row r="111" spans="1:41" ht="10.5" customHeight="1">
      <c r="A111" s="39" t="s">
        <v>975</v>
      </c>
      <c r="B111" s="49" t="s">
        <v>976</v>
      </c>
      <c r="C111" s="6">
        <f>'鄉鎮市區'!C208</f>
        <v>38480</v>
      </c>
      <c r="D111" s="6">
        <f>'鄉鎮市區'!D208</f>
        <v>39039</v>
      </c>
      <c r="E111" s="6">
        <f>'鄉鎮市區'!E208</f>
        <v>39680</v>
      </c>
      <c r="F111" s="6">
        <f>'鄉鎮市區'!F208</f>
        <v>40367</v>
      </c>
      <c r="G111" s="6">
        <f>'鄉鎮市區'!G208</f>
        <v>40525</v>
      </c>
      <c r="H111" s="6">
        <f>'鄉鎮市區'!H208</f>
        <v>40627</v>
      </c>
      <c r="I111" s="6">
        <f>'鄉鎮市區'!I208</f>
        <v>41047</v>
      </c>
      <c r="J111" s="6">
        <f>'鄉鎮市區'!J208</f>
        <v>41475</v>
      </c>
      <c r="K111" s="6">
        <f>'鄉鎮市區'!K208</f>
        <v>41490</v>
      </c>
      <c r="L111" s="6">
        <f>'鄉鎮市區'!L208</f>
        <v>41927</v>
      </c>
      <c r="M111" s="6">
        <f>'鄉鎮市區'!M208</f>
        <v>42093</v>
      </c>
      <c r="N111" s="6">
        <f>'鄉鎮市區'!N208</f>
        <v>42236</v>
      </c>
      <c r="O111" s="6">
        <f>'鄉鎮市區'!O208</f>
        <v>42154</v>
      </c>
      <c r="P111" s="6">
        <f>'鄉鎮市區'!P208</f>
        <v>42824</v>
      </c>
      <c r="Q111" s="6">
        <f>'鄉鎮市區'!Q208</f>
        <v>43807</v>
      </c>
      <c r="R111" s="6">
        <f>'鄉鎮市區'!R208</f>
        <v>44286</v>
      </c>
      <c r="S111" s="6">
        <f>'鄉鎮市區'!S208</f>
        <v>44527</v>
      </c>
      <c r="T111" s="6">
        <f>'鄉鎮市區'!T208</f>
        <v>44939</v>
      </c>
      <c r="U111" s="6">
        <f>'鄉鎮市區'!U208</f>
        <v>45207</v>
      </c>
      <c r="V111" s="6">
        <f>'鄉鎮市區'!V208</f>
        <v>45398</v>
      </c>
      <c r="W111" s="6">
        <f>'鄉鎮市區'!W208</f>
        <v>45348</v>
      </c>
      <c r="X111" s="6">
        <f>'鄉鎮市區'!X208</f>
        <v>45380</v>
      </c>
      <c r="Y111" s="6">
        <f>'鄉鎮市區'!Y208</f>
        <v>45192</v>
      </c>
      <c r="Z111" s="6">
        <f>'鄉鎮市區'!Z208</f>
        <v>44970</v>
      </c>
      <c r="AA111" s="6">
        <f>'鄉鎮市區'!AA208</f>
        <v>44857</v>
      </c>
      <c r="AB111" s="6">
        <f>'鄉鎮市區'!AB208</f>
        <v>44795</v>
      </c>
      <c r="AC111" s="6">
        <f>'鄉鎮市區'!AC208</f>
        <v>44500</v>
      </c>
      <c r="AD111" s="6">
        <f>'鄉鎮市區'!AD208</f>
        <v>44469</v>
      </c>
      <c r="AE111" s="6">
        <f>'鄉鎮市區'!AE208</f>
        <v>44361</v>
      </c>
      <c r="AF111" s="6">
        <f>'鄉鎮市區'!AF208</f>
        <v>44096</v>
      </c>
      <c r="AG111" s="6">
        <v>44023</v>
      </c>
      <c r="AH111" s="6">
        <v>43940</v>
      </c>
      <c r="AI111" s="6">
        <v>43836</v>
      </c>
      <c r="AJ111" s="6">
        <v>43782</v>
      </c>
      <c r="AK111" s="6">
        <v>43828</v>
      </c>
      <c r="AL111" s="6">
        <v>43727</v>
      </c>
      <c r="AM111" s="6">
        <v>43630</v>
      </c>
      <c r="AN111" s="6">
        <v>43456</v>
      </c>
      <c r="AO111" s="6">
        <v>43254</v>
      </c>
    </row>
    <row r="112" spans="1:41" ht="10.5" customHeight="1">
      <c r="A112" s="39" t="s">
        <v>977</v>
      </c>
      <c r="B112" s="50" t="s">
        <v>978</v>
      </c>
      <c r="C112" s="6">
        <f>'鄉鎮市區'!C209</f>
        <v>41138</v>
      </c>
      <c r="D112" s="6">
        <f>'鄉鎮市區'!D209</f>
        <v>41238</v>
      </c>
      <c r="E112" s="6">
        <f>'鄉鎮市區'!E209</f>
        <v>41159</v>
      </c>
      <c r="F112" s="6">
        <f>'鄉鎮市區'!F209</f>
        <v>41316</v>
      </c>
      <c r="G112" s="6">
        <f>'鄉鎮市區'!G209</f>
        <v>41293</v>
      </c>
      <c r="H112" s="6">
        <f>'鄉鎮市區'!H209</f>
        <v>41024</v>
      </c>
      <c r="I112" s="6">
        <f>'鄉鎮市區'!I209</f>
        <v>41022</v>
      </c>
      <c r="J112" s="6">
        <f>'鄉鎮市區'!J209</f>
        <v>40899</v>
      </c>
      <c r="K112" s="6">
        <f>'鄉鎮市區'!K209</f>
        <v>40801</v>
      </c>
      <c r="L112" s="6">
        <f>'鄉鎮市區'!L209</f>
        <v>40977</v>
      </c>
      <c r="M112" s="6">
        <f>'鄉鎮市區'!M209</f>
        <v>41173</v>
      </c>
      <c r="N112" s="6">
        <f>'鄉鎮市區'!N209</f>
        <v>41437</v>
      </c>
      <c r="O112" s="6">
        <f>'鄉鎮市區'!O209</f>
        <v>41238</v>
      </c>
      <c r="P112" s="6">
        <f>'鄉鎮市區'!P209</f>
        <v>41354</v>
      </c>
      <c r="Q112" s="6">
        <f>'鄉鎮市區'!Q209</f>
        <v>41769</v>
      </c>
      <c r="R112" s="6">
        <f>'鄉鎮市區'!R209</f>
        <v>41693</v>
      </c>
      <c r="S112" s="6">
        <f>'鄉鎮市區'!S209</f>
        <v>41826</v>
      </c>
      <c r="T112" s="6">
        <f>'鄉鎮市區'!T209</f>
        <v>41776</v>
      </c>
      <c r="U112" s="6">
        <f>'鄉鎮市區'!U209</f>
        <v>41873</v>
      </c>
      <c r="V112" s="6">
        <f>'鄉鎮市區'!V209</f>
        <v>41968</v>
      </c>
      <c r="W112" s="6">
        <f>'鄉鎮市區'!W209</f>
        <v>42022</v>
      </c>
      <c r="X112" s="6">
        <f>'鄉鎮市區'!X209</f>
        <v>41849</v>
      </c>
      <c r="Y112" s="6">
        <f>'鄉鎮市區'!Y209</f>
        <v>41767</v>
      </c>
      <c r="Z112" s="6">
        <f>'鄉鎮市區'!Z209</f>
        <v>41772</v>
      </c>
      <c r="AA112" s="6">
        <f>'鄉鎮市區'!AA209</f>
        <v>41863</v>
      </c>
      <c r="AB112" s="6">
        <f>'鄉鎮市區'!AB209</f>
        <v>42153</v>
      </c>
      <c r="AC112" s="6">
        <f>'鄉鎮市區'!AC209</f>
        <v>42614</v>
      </c>
      <c r="AD112" s="6">
        <f>'鄉鎮市區'!AD209</f>
        <v>43021</v>
      </c>
      <c r="AE112" s="6">
        <f>'鄉鎮市區'!AE209</f>
        <v>43361</v>
      </c>
      <c r="AF112" s="6">
        <f>'鄉鎮市區'!AF209</f>
        <v>43477</v>
      </c>
      <c r="AG112" s="6">
        <v>43995</v>
      </c>
      <c r="AH112" s="6">
        <v>44619</v>
      </c>
      <c r="AI112" s="6">
        <v>45167</v>
      </c>
      <c r="AJ112" s="6">
        <v>46100</v>
      </c>
      <c r="AK112" s="6">
        <v>46933</v>
      </c>
      <c r="AL112" s="6">
        <v>47660</v>
      </c>
      <c r="AM112" s="6">
        <v>48386</v>
      </c>
      <c r="AN112" s="6">
        <v>48968</v>
      </c>
      <c r="AO112" s="6">
        <v>50018</v>
      </c>
    </row>
    <row r="113" spans="1:41" ht="10.5" customHeight="1">
      <c r="A113" s="39" t="s">
        <v>979</v>
      </c>
      <c r="B113" s="49" t="s">
        <v>980</v>
      </c>
      <c r="C113" s="6">
        <f>'鄉鎮市區'!C222</f>
        <v>23630</v>
      </c>
      <c r="D113" s="6">
        <f>'鄉鎮市區'!D222</f>
        <v>24285</v>
      </c>
      <c r="E113" s="6">
        <f>'鄉鎮市區'!E222</f>
        <v>24867</v>
      </c>
      <c r="F113" s="6">
        <f>'鄉鎮市區'!F222</f>
        <v>25507</v>
      </c>
      <c r="G113" s="6">
        <f>'鄉鎮市區'!G222</f>
        <v>25756</v>
      </c>
      <c r="H113" s="6">
        <f>'鄉鎮市區'!H222</f>
        <v>25967</v>
      </c>
      <c r="I113" s="6">
        <f>'鄉鎮市區'!I222</f>
        <v>26463</v>
      </c>
      <c r="J113" s="6">
        <f>'鄉鎮市區'!J222</f>
        <v>26906</v>
      </c>
      <c r="K113" s="6">
        <f>'鄉鎮市區'!K222</f>
        <v>27371</v>
      </c>
      <c r="L113" s="6">
        <f>'鄉鎮市區'!L222</f>
        <v>28131</v>
      </c>
      <c r="M113" s="6">
        <f>'鄉鎮市區'!M222</f>
        <v>28609</v>
      </c>
      <c r="N113" s="6">
        <f>'鄉鎮市區'!N222</f>
        <v>29124</v>
      </c>
      <c r="O113" s="6">
        <f>'鄉鎮市區'!O222</f>
        <v>29851</v>
      </c>
      <c r="P113" s="6">
        <f>'鄉鎮市區'!P222</f>
        <v>30540</v>
      </c>
      <c r="Q113" s="6">
        <f>'鄉鎮市區'!Q222</f>
        <v>31230</v>
      </c>
      <c r="R113" s="6">
        <f>'鄉鎮市區'!R222</f>
        <v>31965</v>
      </c>
      <c r="S113" s="6">
        <f>'鄉鎮市區'!S222</f>
        <v>32514</v>
      </c>
      <c r="T113" s="6">
        <f>'鄉鎮市區'!T222</f>
        <v>33648</v>
      </c>
      <c r="U113" s="6">
        <f>'鄉鎮市區'!U222</f>
        <v>34121</v>
      </c>
      <c r="V113" s="6">
        <f>'鄉鎮市區'!V222</f>
        <v>34475</v>
      </c>
      <c r="W113" s="6">
        <f>'鄉鎮市區'!W222</f>
        <v>34583</v>
      </c>
      <c r="X113" s="6">
        <f>'鄉鎮市區'!X222</f>
        <v>35091</v>
      </c>
      <c r="Y113" s="6">
        <f>'鄉鎮市區'!Y222</f>
        <v>35381</v>
      </c>
      <c r="Z113" s="6">
        <f>'鄉鎮市區'!Z222</f>
        <v>35719</v>
      </c>
      <c r="AA113" s="6">
        <f>'鄉鎮市區'!AA222</f>
        <v>35704</v>
      </c>
      <c r="AB113" s="6">
        <f>'鄉鎮市區'!AB222</f>
        <v>35805</v>
      </c>
      <c r="AC113" s="6">
        <f>'鄉鎮市區'!AC222</f>
        <v>35433</v>
      </c>
      <c r="AD113" s="6">
        <f>'鄉鎮市區'!AD222</f>
        <v>35307</v>
      </c>
      <c r="AE113" s="6">
        <f>'鄉鎮市區'!AE222</f>
        <v>34977</v>
      </c>
      <c r="AF113" s="6">
        <f>'鄉鎮市區'!AF222</f>
        <v>34740</v>
      </c>
      <c r="AG113" s="6">
        <v>35035</v>
      </c>
      <c r="AH113" s="6">
        <v>35187</v>
      </c>
      <c r="AI113" s="6">
        <v>35336</v>
      </c>
      <c r="AJ113" s="6">
        <v>35482</v>
      </c>
      <c r="AK113" s="6">
        <v>35853</v>
      </c>
      <c r="AL113" s="6">
        <v>36268</v>
      </c>
      <c r="AM113" s="6">
        <v>36574</v>
      </c>
      <c r="AN113" s="6">
        <v>36898</v>
      </c>
      <c r="AO113" s="6">
        <v>37269</v>
      </c>
    </row>
    <row r="114" spans="1:41" ht="10.5" customHeight="1">
      <c r="A114" s="39" t="s">
        <v>981</v>
      </c>
      <c r="B114" s="50" t="s">
        <v>982</v>
      </c>
      <c r="C114" s="6">
        <f>'鄉鎮市區'!C223</f>
        <v>27316</v>
      </c>
      <c r="D114" s="6">
        <f>'鄉鎮市區'!D223</f>
        <v>27380</v>
      </c>
      <c r="E114" s="6">
        <f>'鄉鎮市區'!E223</f>
        <v>27360</v>
      </c>
      <c r="F114" s="6">
        <f>'鄉鎮市區'!F223</f>
        <v>27510</v>
      </c>
      <c r="G114" s="6">
        <f>'鄉鎮市區'!G223</f>
        <v>27347</v>
      </c>
      <c r="H114" s="6">
        <f>'鄉鎮市區'!H223</f>
        <v>27262</v>
      </c>
      <c r="I114" s="6">
        <f>'鄉鎮市區'!I223</f>
        <v>27071</v>
      </c>
      <c r="J114" s="6">
        <f>'鄉鎮市區'!J223</f>
        <v>27062</v>
      </c>
      <c r="K114" s="6">
        <f>'鄉鎮市區'!K223</f>
        <v>27251</v>
      </c>
      <c r="L114" s="6">
        <f>'鄉鎮市區'!L223</f>
        <v>27410</v>
      </c>
      <c r="M114" s="6">
        <f>'鄉鎮市區'!M223</f>
        <v>27679</v>
      </c>
      <c r="N114" s="6">
        <f>'鄉鎮市區'!N223</f>
        <v>27957</v>
      </c>
      <c r="O114" s="6">
        <f>'鄉鎮市區'!O223</f>
        <v>28307</v>
      </c>
      <c r="P114" s="6">
        <f>'鄉鎮市區'!P223</f>
        <v>28784</v>
      </c>
      <c r="Q114" s="6">
        <f>'鄉鎮市區'!Q223</f>
        <v>29092</v>
      </c>
      <c r="R114" s="6">
        <f>'鄉鎮市區'!R223</f>
        <v>29153</v>
      </c>
      <c r="S114" s="6">
        <f>'鄉鎮市區'!S223</f>
        <v>29550</v>
      </c>
      <c r="T114" s="6">
        <f>'鄉鎮市區'!T223</f>
        <v>29693</v>
      </c>
      <c r="U114" s="6">
        <f>'鄉鎮市區'!U223</f>
        <v>29854</v>
      </c>
      <c r="V114" s="6">
        <f>'鄉鎮市區'!V223</f>
        <v>29933</v>
      </c>
      <c r="W114" s="6">
        <f>'鄉鎮市區'!W223</f>
        <v>29949</v>
      </c>
      <c r="X114" s="6">
        <f>'鄉鎮市區'!X223</f>
        <v>29947</v>
      </c>
      <c r="Y114" s="6">
        <f>'鄉鎮市區'!Y223</f>
        <v>29891</v>
      </c>
      <c r="Z114" s="6">
        <f>'鄉鎮市區'!Z223</f>
        <v>29963</v>
      </c>
      <c r="AA114" s="6">
        <f>'鄉鎮市區'!AA223</f>
        <v>29844</v>
      </c>
      <c r="AB114" s="6">
        <f>'鄉鎮市區'!AB223</f>
        <v>29830</v>
      </c>
      <c r="AC114" s="6">
        <f>'鄉鎮市區'!AC223</f>
        <v>30066</v>
      </c>
      <c r="AD114" s="6">
        <f>'鄉鎮市區'!AD223</f>
        <v>30111</v>
      </c>
      <c r="AE114" s="6">
        <f>'鄉鎮市區'!AE223</f>
        <v>30129</v>
      </c>
      <c r="AF114" s="6">
        <f>'鄉鎮市區'!AF223</f>
        <v>30232</v>
      </c>
      <c r="AG114" s="6">
        <v>30263</v>
      </c>
      <c r="AH114" s="6">
        <v>30298</v>
      </c>
      <c r="AI114" s="6">
        <v>30215</v>
      </c>
      <c r="AJ114" s="6">
        <v>30298</v>
      </c>
      <c r="AK114" s="6">
        <v>30331</v>
      </c>
      <c r="AL114" s="6">
        <v>30447</v>
      </c>
      <c r="AM114" s="6">
        <v>30564</v>
      </c>
      <c r="AN114" s="6">
        <v>30483</v>
      </c>
      <c r="AO114" s="6">
        <v>30413</v>
      </c>
    </row>
    <row r="115" spans="1:41" ht="10.5" customHeight="1">
      <c r="A115" s="39" t="s">
        <v>983</v>
      </c>
      <c r="B115" s="50" t="s">
        <v>984</v>
      </c>
      <c r="C115" s="6">
        <f>'鄉鎮市區'!C224</f>
        <v>8690</v>
      </c>
      <c r="D115" s="6">
        <f>'鄉鎮市區'!D224</f>
        <v>8580</v>
      </c>
      <c r="E115" s="6">
        <f>'鄉鎮市區'!E224</f>
        <v>8384</v>
      </c>
      <c r="F115" s="6">
        <f>'鄉鎮市區'!F224</f>
        <v>8269</v>
      </c>
      <c r="G115" s="6">
        <f>'鄉鎮市區'!G224</f>
        <v>8415</v>
      </c>
      <c r="H115" s="6">
        <f>'鄉鎮市區'!H224</f>
        <v>8342</v>
      </c>
      <c r="I115" s="6">
        <f>'鄉鎮市區'!I224</f>
        <v>8282</v>
      </c>
      <c r="J115" s="6">
        <f>'鄉鎮市區'!J224</f>
        <v>8027</v>
      </c>
      <c r="K115" s="6">
        <f>'鄉鎮市區'!K224</f>
        <v>8230</v>
      </c>
      <c r="L115" s="6">
        <f>'鄉鎮市區'!L224</f>
        <v>8284</v>
      </c>
      <c r="M115" s="6">
        <f>'鄉鎮市區'!M224</f>
        <v>8259</v>
      </c>
      <c r="N115" s="6">
        <f>'鄉鎮市區'!N224</f>
        <v>8256</v>
      </c>
      <c r="O115" s="6">
        <f>'鄉鎮市區'!O224</f>
        <v>8401</v>
      </c>
      <c r="P115" s="6">
        <f>'鄉鎮市區'!P224</f>
        <v>8120</v>
      </c>
      <c r="Q115" s="6">
        <f>'鄉鎮市區'!Q224</f>
        <v>8074</v>
      </c>
      <c r="R115" s="6">
        <f>'鄉鎮市區'!R224</f>
        <v>8034</v>
      </c>
      <c r="S115" s="6">
        <f>'鄉鎮市區'!S224</f>
        <v>8160</v>
      </c>
      <c r="T115" s="6">
        <f>'鄉鎮市區'!T224</f>
        <v>8135</v>
      </c>
      <c r="U115" s="6">
        <f>'鄉鎮市區'!U224</f>
        <v>8109</v>
      </c>
      <c r="V115" s="6">
        <f>'鄉鎮市區'!V224</f>
        <v>8103</v>
      </c>
      <c r="W115" s="6">
        <f>'鄉鎮市區'!W224</f>
        <v>8279</v>
      </c>
      <c r="X115" s="6">
        <f>'鄉鎮市區'!X224</f>
        <v>8190</v>
      </c>
      <c r="Y115" s="6">
        <f>'鄉鎮市區'!Y224</f>
        <v>8103</v>
      </c>
      <c r="Z115" s="6">
        <f>'鄉鎮市區'!Z224</f>
        <v>8110</v>
      </c>
      <c r="AA115" s="6">
        <f>'鄉鎮市區'!AA224</f>
        <v>8182</v>
      </c>
      <c r="AB115" s="6">
        <f>'鄉鎮市區'!AB224</f>
        <v>8125</v>
      </c>
      <c r="AC115" s="6">
        <f>'鄉鎮市區'!AC224</f>
        <v>8112</v>
      </c>
      <c r="AD115" s="6">
        <f>'鄉鎮市區'!AD224</f>
        <v>8036</v>
      </c>
      <c r="AE115" s="6">
        <f>'鄉鎮市區'!AE224</f>
        <v>8021</v>
      </c>
      <c r="AF115" s="6">
        <f>'鄉鎮市區'!AF224</f>
        <v>7864</v>
      </c>
      <c r="AG115" s="6">
        <v>7757</v>
      </c>
      <c r="AH115" s="6">
        <v>7696</v>
      </c>
      <c r="AI115" s="6">
        <v>7570</v>
      </c>
      <c r="AJ115" s="6">
        <v>7500</v>
      </c>
      <c r="AK115" s="6">
        <v>7437</v>
      </c>
      <c r="AL115" s="6">
        <v>7359</v>
      </c>
      <c r="AM115" s="6">
        <v>7314</v>
      </c>
      <c r="AN115" s="6">
        <v>7317</v>
      </c>
      <c r="AO115" s="6">
        <v>7199</v>
      </c>
    </row>
    <row r="116" spans="1:41" ht="10.5" customHeight="1">
      <c r="A116" s="39" t="s">
        <v>985</v>
      </c>
      <c r="B116" s="50" t="s">
        <v>986</v>
      </c>
      <c r="C116" s="6">
        <f>'鄉鎮市區'!C225</f>
        <v>20112</v>
      </c>
      <c r="D116" s="6">
        <f>'鄉鎮市區'!D225</f>
        <v>19974</v>
      </c>
      <c r="E116" s="6">
        <f>'鄉鎮市區'!E225</f>
        <v>19809</v>
      </c>
      <c r="F116" s="6">
        <f>'鄉鎮市區'!F225</f>
        <v>19431</v>
      </c>
      <c r="G116" s="6">
        <f>'鄉鎮市區'!G225</f>
        <v>19323</v>
      </c>
      <c r="H116" s="6">
        <f>'鄉鎮市區'!H225</f>
        <v>19109</v>
      </c>
      <c r="I116" s="6">
        <f>'鄉鎮市區'!I225</f>
        <v>18847</v>
      </c>
      <c r="J116" s="6">
        <f>'鄉鎮市區'!J225</f>
        <v>18765</v>
      </c>
      <c r="K116" s="6">
        <f>'鄉鎮市區'!K225</f>
        <v>18601</v>
      </c>
      <c r="L116" s="6">
        <f>'鄉鎮市區'!L225</f>
        <v>18582</v>
      </c>
      <c r="M116" s="6">
        <f>'鄉鎮市區'!M225</f>
        <v>18409</v>
      </c>
      <c r="N116" s="6">
        <f>'鄉鎮市區'!N225</f>
        <v>18266</v>
      </c>
      <c r="O116" s="6">
        <f>'鄉鎮市區'!O225</f>
        <v>18136</v>
      </c>
      <c r="P116" s="6">
        <f>'鄉鎮市區'!P225</f>
        <v>17889</v>
      </c>
      <c r="Q116" s="6">
        <f>'鄉鎮市區'!Q225</f>
        <v>17726</v>
      </c>
      <c r="R116" s="6">
        <f>'鄉鎮市區'!R225</f>
        <v>17497</v>
      </c>
      <c r="S116" s="6">
        <f>'鄉鎮市區'!S225</f>
        <v>17435</v>
      </c>
      <c r="T116" s="6">
        <f>'鄉鎮市區'!T225</f>
        <v>17266</v>
      </c>
      <c r="U116" s="6">
        <f>'鄉鎮市區'!U225</f>
        <v>17179</v>
      </c>
      <c r="V116" s="6">
        <f>'鄉鎮市區'!V225</f>
        <v>17076</v>
      </c>
      <c r="W116" s="6">
        <f>'鄉鎮市區'!W225</f>
        <v>16945</v>
      </c>
      <c r="X116" s="6">
        <f>'鄉鎮市區'!X225</f>
        <v>16821</v>
      </c>
      <c r="Y116" s="6">
        <f>'鄉鎮市區'!Y225</f>
        <v>16597</v>
      </c>
      <c r="Z116" s="6">
        <f>'鄉鎮市區'!Z225</f>
        <v>16484</v>
      </c>
      <c r="AA116" s="6">
        <f>'鄉鎮市區'!AA225</f>
        <v>16260</v>
      </c>
      <c r="AB116" s="6">
        <f>'鄉鎮市區'!AB225</f>
        <v>16006</v>
      </c>
      <c r="AC116" s="6">
        <f>'鄉鎮市區'!AC225</f>
        <v>15868</v>
      </c>
      <c r="AD116" s="6">
        <f>'鄉鎮市區'!AD225</f>
        <v>15696</v>
      </c>
      <c r="AE116" s="6">
        <f>'鄉鎮市區'!AE225</f>
        <v>15579</v>
      </c>
      <c r="AF116" s="6">
        <f>'鄉鎮市區'!AF225</f>
        <v>15413</v>
      </c>
      <c r="AG116" s="6">
        <v>15223</v>
      </c>
      <c r="AH116" s="6">
        <v>15058</v>
      </c>
      <c r="AI116" s="6">
        <v>14821</v>
      </c>
      <c r="AJ116" s="6">
        <v>14561</v>
      </c>
      <c r="AK116" s="6">
        <v>14388</v>
      </c>
      <c r="AL116" s="6">
        <v>14281</v>
      </c>
      <c r="AM116" s="6">
        <v>14151</v>
      </c>
      <c r="AN116" s="6">
        <v>13997</v>
      </c>
      <c r="AO116" s="6">
        <v>13769</v>
      </c>
    </row>
    <row r="117" spans="1:41" ht="10.5" customHeight="1">
      <c r="A117" s="39" t="s">
        <v>987</v>
      </c>
      <c r="B117" s="50" t="s">
        <v>988</v>
      </c>
      <c r="C117" s="6">
        <f>'鄉鎮市區'!C226</f>
        <v>14100</v>
      </c>
      <c r="D117" s="6">
        <f>'鄉鎮市區'!D226</f>
        <v>14021</v>
      </c>
      <c r="E117" s="6">
        <f>'鄉鎮市區'!E226</f>
        <v>14007</v>
      </c>
      <c r="F117" s="6">
        <f>'鄉鎮市區'!F226</f>
        <v>13982</v>
      </c>
      <c r="G117" s="6">
        <f>'鄉鎮市區'!G226</f>
        <v>13986</v>
      </c>
      <c r="H117" s="6">
        <f>'鄉鎮市區'!H226</f>
        <v>13829</v>
      </c>
      <c r="I117" s="6">
        <f>'鄉鎮市區'!I226</f>
        <v>13587</v>
      </c>
      <c r="J117" s="6">
        <f>'鄉鎮市區'!J226</f>
        <v>13382</v>
      </c>
      <c r="K117" s="6">
        <f>'鄉鎮市區'!K226</f>
        <v>13152</v>
      </c>
      <c r="L117" s="6">
        <f>'鄉鎮市區'!L226</f>
        <v>13121</v>
      </c>
      <c r="M117" s="6">
        <f>'鄉鎮市區'!M226</f>
        <v>13030</v>
      </c>
      <c r="N117" s="6">
        <f>'鄉鎮市區'!N226</f>
        <v>12892</v>
      </c>
      <c r="O117" s="6">
        <f>'鄉鎮市區'!O226</f>
        <v>12778</v>
      </c>
      <c r="P117" s="6">
        <f>'鄉鎮市區'!P226</f>
        <v>12673</v>
      </c>
      <c r="Q117" s="6">
        <f>'鄉鎮市區'!Q226</f>
        <v>12624</v>
      </c>
      <c r="R117" s="6">
        <f>'鄉鎮市區'!R226</f>
        <v>12440</v>
      </c>
      <c r="S117" s="6">
        <f>'鄉鎮市區'!S226</f>
        <v>12418</v>
      </c>
      <c r="T117" s="6">
        <f>'鄉鎮市區'!T226</f>
        <v>12258</v>
      </c>
      <c r="U117" s="6">
        <f>'鄉鎮市區'!U226</f>
        <v>12082</v>
      </c>
      <c r="V117" s="6">
        <f>'鄉鎮市區'!V226</f>
        <v>11932</v>
      </c>
      <c r="W117" s="6">
        <f>'鄉鎮市區'!W226</f>
        <v>11835</v>
      </c>
      <c r="X117" s="6">
        <f>'鄉鎮市區'!X226</f>
        <v>11638</v>
      </c>
      <c r="Y117" s="6">
        <f>'鄉鎮市區'!Y226</f>
        <v>11477</v>
      </c>
      <c r="Z117" s="6">
        <f>'鄉鎮市區'!Z226</f>
        <v>11295</v>
      </c>
      <c r="AA117" s="6">
        <f>'鄉鎮市區'!AA226</f>
        <v>11242</v>
      </c>
      <c r="AB117" s="6">
        <f>'鄉鎮市區'!AB226</f>
        <v>11149</v>
      </c>
      <c r="AC117" s="6">
        <f>'鄉鎮市區'!AC226</f>
        <v>11024</v>
      </c>
      <c r="AD117" s="6">
        <f>'鄉鎮市區'!AD226</f>
        <v>10871</v>
      </c>
      <c r="AE117" s="6">
        <f>'鄉鎮市區'!AE226</f>
        <v>10794</v>
      </c>
      <c r="AF117" s="6">
        <f>'鄉鎮市區'!AF226</f>
        <v>10663</v>
      </c>
      <c r="AG117" s="6">
        <v>10445</v>
      </c>
      <c r="AH117" s="6">
        <v>10272</v>
      </c>
      <c r="AI117" s="6">
        <v>10186</v>
      </c>
      <c r="AJ117" s="6">
        <v>10116</v>
      </c>
      <c r="AK117" s="6">
        <v>10032</v>
      </c>
      <c r="AL117" s="6">
        <v>9898</v>
      </c>
      <c r="AM117" s="6">
        <v>9717</v>
      </c>
      <c r="AN117" s="6">
        <v>9537</v>
      </c>
      <c r="AO117" s="6">
        <v>9319</v>
      </c>
    </row>
    <row r="118" spans="1:41" ht="10.5" customHeight="1">
      <c r="A118" s="39" t="s">
        <v>1078</v>
      </c>
      <c r="B118" s="49" t="s">
        <v>989</v>
      </c>
      <c r="C118" s="6">
        <f>'鄉鎮市區'!C227</f>
        <v>11192</v>
      </c>
      <c r="D118" s="6">
        <f>'鄉鎮市區'!D227</f>
        <v>11221</v>
      </c>
      <c r="E118" s="6">
        <f>'鄉鎮市區'!E227</f>
        <v>11204</v>
      </c>
      <c r="F118" s="6">
        <f>'鄉鎮市區'!F227</f>
        <v>11039</v>
      </c>
      <c r="G118" s="6">
        <f>'鄉鎮市區'!G227</f>
        <v>11030</v>
      </c>
      <c r="H118" s="6">
        <f>'鄉鎮市區'!H227</f>
        <v>10783</v>
      </c>
      <c r="I118" s="6">
        <f>'鄉鎮市區'!I227</f>
        <v>10563</v>
      </c>
      <c r="J118" s="6">
        <f>'鄉鎮市區'!J227</f>
        <v>10281</v>
      </c>
      <c r="K118" s="6">
        <f>'鄉鎮市區'!K227</f>
        <v>10096</v>
      </c>
      <c r="L118" s="6">
        <f>'鄉鎮市區'!L227</f>
        <v>9880</v>
      </c>
      <c r="M118" s="6">
        <f>'鄉鎮市區'!M227</f>
        <v>9729</v>
      </c>
      <c r="N118" s="6">
        <f>'鄉鎮市區'!N227</f>
        <v>9769</v>
      </c>
      <c r="O118" s="6">
        <f>'鄉鎮市區'!O227</f>
        <v>9702</v>
      </c>
      <c r="P118" s="6">
        <f>'鄉鎮市區'!P227</f>
        <v>9962</v>
      </c>
      <c r="Q118" s="6">
        <f>'鄉鎮市區'!Q227</f>
        <v>9842</v>
      </c>
      <c r="R118" s="6">
        <f>'鄉鎮市區'!R227</f>
        <v>9874</v>
      </c>
      <c r="S118" s="6">
        <f>'鄉鎮市區'!S227</f>
        <v>10089</v>
      </c>
      <c r="T118" s="6">
        <f>'鄉鎮市區'!T227</f>
        <v>9777</v>
      </c>
      <c r="U118" s="6">
        <f>'鄉鎮市區'!U227</f>
        <v>9594</v>
      </c>
      <c r="V118" s="6">
        <f>'鄉鎮市區'!V227</f>
        <v>9513</v>
      </c>
      <c r="W118" s="6">
        <f>'鄉鎮市區'!W227</f>
        <v>9563</v>
      </c>
      <c r="X118" s="6">
        <f>'鄉鎮市區'!X227</f>
        <v>9307</v>
      </c>
      <c r="Y118" s="6">
        <f>'鄉鎮市區'!Y227</f>
        <v>9148</v>
      </c>
      <c r="Z118" s="6">
        <f>'鄉鎮市區'!Z227</f>
        <v>9031</v>
      </c>
      <c r="AA118" s="6">
        <f>'鄉鎮市區'!AA227</f>
        <v>9057</v>
      </c>
      <c r="AB118" s="6">
        <f>'鄉鎮市區'!AB227</f>
        <v>9061</v>
      </c>
      <c r="AC118" s="6">
        <f>'鄉鎮市區'!AC227</f>
        <v>8982</v>
      </c>
      <c r="AD118" s="6">
        <f>'鄉鎮市區'!AD227</f>
        <v>8980</v>
      </c>
      <c r="AE118" s="6">
        <f>'鄉鎮市區'!AE227</f>
        <v>9009</v>
      </c>
      <c r="AF118" s="6">
        <f>'鄉鎮市區'!AF227</f>
        <v>8925</v>
      </c>
      <c r="AG118" s="6">
        <v>8840</v>
      </c>
      <c r="AH118" s="6">
        <v>8814</v>
      </c>
      <c r="AI118" s="6">
        <v>8894</v>
      </c>
      <c r="AJ118" s="6">
        <v>9001</v>
      </c>
      <c r="AK118" s="6">
        <v>8893</v>
      </c>
      <c r="AL118" s="6">
        <v>8838</v>
      </c>
      <c r="AM118" s="6">
        <v>8787</v>
      </c>
      <c r="AN118" s="6">
        <v>8724</v>
      </c>
      <c r="AO118" s="6">
        <v>8583</v>
      </c>
    </row>
    <row r="119" spans="1:41" ht="10.5" customHeight="1">
      <c r="A119" s="39" t="s">
        <v>990</v>
      </c>
      <c r="B119" s="50" t="s">
        <v>991</v>
      </c>
      <c r="C119" s="6">
        <f>'鄉鎮市區'!C228</f>
        <v>8504</v>
      </c>
      <c r="D119" s="6">
        <f>'鄉鎮市區'!D228</f>
        <v>8206</v>
      </c>
      <c r="E119" s="6">
        <f>'鄉鎮市區'!E228</f>
        <v>7986</v>
      </c>
      <c r="F119" s="6">
        <f>'鄉鎮市區'!F228</f>
        <v>7722</v>
      </c>
      <c r="G119" s="6">
        <f>'鄉鎮市區'!G228</f>
        <v>7623</v>
      </c>
      <c r="H119" s="6">
        <f>'鄉鎮市區'!H228</f>
        <v>7262</v>
      </c>
      <c r="I119" s="6">
        <f>'鄉鎮市區'!I228</f>
        <v>6918</v>
      </c>
      <c r="J119" s="6">
        <f>'鄉鎮市區'!J228</f>
        <v>6759</v>
      </c>
      <c r="K119" s="6">
        <f>'鄉鎮市區'!K228</f>
        <v>6702</v>
      </c>
      <c r="L119" s="6">
        <f>'鄉鎮市區'!L228</f>
        <v>6638</v>
      </c>
      <c r="M119" s="6">
        <f>'鄉鎮市區'!M228</f>
        <v>6586</v>
      </c>
      <c r="N119" s="6">
        <f>'鄉鎮市區'!N228</f>
        <v>6515</v>
      </c>
      <c r="O119" s="6">
        <f>'鄉鎮市區'!O228</f>
        <v>6617</v>
      </c>
      <c r="P119" s="6">
        <f>'鄉鎮市區'!P228</f>
        <v>6449</v>
      </c>
      <c r="Q119" s="6">
        <f>'鄉鎮市區'!Q228</f>
        <v>6380</v>
      </c>
      <c r="R119" s="6">
        <f>'鄉鎮市區'!R228</f>
        <v>6289</v>
      </c>
      <c r="S119" s="6">
        <f>'鄉鎮市區'!S228</f>
        <v>6384</v>
      </c>
      <c r="T119" s="6">
        <f>'鄉鎮市區'!T228</f>
        <v>6230</v>
      </c>
      <c r="U119" s="6">
        <f>'鄉鎮市區'!U228</f>
        <v>6120</v>
      </c>
      <c r="V119" s="6">
        <f>'鄉鎮市區'!V228</f>
        <v>6036</v>
      </c>
      <c r="W119" s="6">
        <f>'鄉鎮市區'!W228</f>
        <v>6080</v>
      </c>
      <c r="X119" s="6">
        <f>'鄉鎮市區'!X228</f>
        <v>5961</v>
      </c>
      <c r="Y119" s="6">
        <f>'鄉鎮市區'!Y228</f>
        <v>5879</v>
      </c>
      <c r="Z119" s="6">
        <f>'鄉鎮市區'!Z228</f>
        <v>5736</v>
      </c>
      <c r="AA119" s="6">
        <f>'鄉鎮市區'!AA228</f>
        <v>5729</v>
      </c>
      <c r="AB119" s="6">
        <f>'鄉鎮市區'!AB228</f>
        <v>5712</v>
      </c>
      <c r="AC119" s="6">
        <f>'鄉鎮市區'!AC228</f>
        <v>5646</v>
      </c>
      <c r="AD119" s="6">
        <f>'鄉鎮市區'!AD228</f>
        <v>5576</v>
      </c>
      <c r="AE119" s="6">
        <f>'鄉鎮市區'!AE228</f>
        <v>5614</v>
      </c>
      <c r="AF119" s="6">
        <f>'鄉鎮市區'!AF228</f>
        <v>5492</v>
      </c>
      <c r="AG119" s="6">
        <v>5359</v>
      </c>
      <c r="AH119" s="6">
        <v>5294</v>
      </c>
      <c r="AI119" s="6">
        <v>5211</v>
      </c>
      <c r="AJ119" s="6">
        <v>5181</v>
      </c>
      <c r="AK119" s="6">
        <v>5071</v>
      </c>
      <c r="AL119" s="6">
        <v>4980</v>
      </c>
      <c r="AM119" s="6">
        <v>4876</v>
      </c>
      <c r="AN119" s="6">
        <v>4781</v>
      </c>
      <c r="AO119" s="6">
        <v>4676</v>
      </c>
    </row>
    <row r="120" spans="1:47" s="1" customFormat="1" ht="12" customHeight="1">
      <c r="A120" s="39" t="s">
        <v>992</v>
      </c>
      <c r="B120" s="50" t="s">
        <v>993</v>
      </c>
      <c r="C120" s="6">
        <f>'鄉鎮市區'!C229</f>
        <v>52677</v>
      </c>
      <c r="D120" s="6">
        <f>'鄉鎮市區'!D229</f>
        <v>53349</v>
      </c>
      <c r="E120" s="6">
        <f>'鄉鎮市區'!E229</f>
        <v>53749</v>
      </c>
      <c r="F120" s="6">
        <f>'鄉鎮市區'!F229</f>
        <v>54589</v>
      </c>
      <c r="G120" s="6">
        <f>'鄉鎮市區'!G229</f>
        <v>54854</v>
      </c>
      <c r="H120" s="6">
        <f>'鄉鎮市區'!H229</f>
        <v>55732</v>
      </c>
      <c r="I120" s="6">
        <f>'鄉鎮市區'!I229</f>
        <v>56354</v>
      </c>
      <c r="J120" s="6">
        <f>'鄉鎮市區'!J229</f>
        <v>57254</v>
      </c>
      <c r="K120" s="6">
        <f>'鄉鎮市區'!K229</f>
        <v>57558</v>
      </c>
      <c r="L120" s="6">
        <f>'鄉鎮市區'!L229</f>
        <v>58644</v>
      </c>
      <c r="M120" s="6">
        <f>'鄉鎮市區'!M229</f>
        <v>59716</v>
      </c>
      <c r="N120" s="6">
        <f>'鄉鎮市區'!N229</f>
        <v>60587</v>
      </c>
      <c r="O120" s="6">
        <f>'鄉鎮市區'!O229</f>
        <v>61265</v>
      </c>
      <c r="P120" s="6">
        <f>'鄉鎮市區'!P229</f>
        <v>62983</v>
      </c>
      <c r="Q120" s="6">
        <f>'鄉鎮市區'!Q229</f>
        <v>64282</v>
      </c>
      <c r="R120" s="6">
        <f>'鄉鎮市區'!R229</f>
        <v>64505</v>
      </c>
      <c r="S120" s="6">
        <f>'鄉鎮市區'!S229</f>
        <v>65243</v>
      </c>
      <c r="T120" s="6">
        <f>'鄉鎮市區'!T229</f>
        <v>65298</v>
      </c>
      <c r="U120" s="6">
        <f>'鄉鎮市區'!U229</f>
        <v>65789</v>
      </c>
      <c r="V120" s="6">
        <f>'鄉鎮市區'!V229</f>
        <v>66182</v>
      </c>
      <c r="W120" s="6">
        <f>'鄉鎮市區'!W229</f>
        <v>66172</v>
      </c>
      <c r="X120" s="6">
        <f>'鄉鎮市區'!X229</f>
        <v>66245</v>
      </c>
      <c r="Y120" s="6">
        <f>'鄉鎮市區'!Y229</f>
        <v>66682</v>
      </c>
      <c r="Z120" s="6">
        <f>'鄉鎮市區'!Z229</f>
        <v>66834</v>
      </c>
      <c r="AA120" s="6">
        <f>'鄉鎮市區'!AA229</f>
        <v>67433</v>
      </c>
      <c r="AB120" s="6">
        <f>'鄉鎮市區'!AB229</f>
        <v>68107</v>
      </c>
      <c r="AC120" s="6">
        <f>'鄉鎮市區'!AC229</f>
        <v>67838</v>
      </c>
      <c r="AD120" s="6">
        <f>'鄉鎮市區'!AD229</f>
        <v>68481</v>
      </c>
      <c r="AE120" s="6">
        <f>'鄉鎮市區'!AE229</f>
        <v>68947</v>
      </c>
      <c r="AF120" s="6">
        <f>'鄉鎮市區'!AF229</f>
        <v>69343</v>
      </c>
      <c r="AG120" s="6">
        <v>70232</v>
      </c>
      <c r="AH120" s="6">
        <v>71270</v>
      </c>
      <c r="AI120" s="6">
        <v>72444</v>
      </c>
      <c r="AJ120" s="6">
        <v>73099</v>
      </c>
      <c r="AK120" s="6">
        <v>73887</v>
      </c>
      <c r="AL120" s="6">
        <v>74637</v>
      </c>
      <c r="AM120" s="6">
        <v>75518</v>
      </c>
      <c r="AN120" s="6">
        <v>75878</v>
      </c>
      <c r="AO120" s="6">
        <v>76094</v>
      </c>
      <c r="AP120" s="60"/>
      <c r="AQ120" s="60"/>
      <c r="AR120" s="60"/>
      <c r="AS120" s="60"/>
      <c r="AT120" s="60"/>
      <c r="AU120" s="60"/>
    </row>
    <row r="121" spans="1:41" ht="10.5" customHeight="1">
      <c r="A121" s="39" t="s">
        <v>994</v>
      </c>
      <c r="B121" s="50" t="s">
        <v>995</v>
      </c>
      <c r="C121" s="6">
        <f>'鄉鎮市區'!C230</f>
        <v>41973</v>
      </c>
      <c r="D121" s="6">
        <f>'鄉鎮市區'!D230</f>
        <v>43952</v>
      </c>
      <c r="E121" s="6">
        <f>'鄉鎮市區'!E230</f>
        <v>48000</v>
      </c>
      <c r="F121" s="6">
        <f>'鄉鎮市區'!F230</f>
        <v>50218</v>
      </c>
      <c r="G121" s="6">
        <f>'鄉鎮市區'!G230</f>
        <v>52083</v>
      </c>
      <c r="H121" s="6">
        <f>'鄉鎮市區'!H230</f>
        <v>53846</v>
      </c>
      <c r="I121" s="6">
        <f>'鄉鎮市區'!I230</f>
        <v>54337</v>
      </c>
      <c r="J121" s="6">
        <f>'鄉鎮市區'!J230</f>
        <v>53602</v>
      </c>
      <c r="K121" s="6">
        <f>'鄉鎮市區'!K230</f>
        <v>54622</v>
      </c>
      <c r="L121" s="6">
        <f>'鄉鎮市區'!L230</f>
        <v>56856</v>
      </c>
      <c r="M121" s="6">
        <f>'鄉鎮市區'!M230</f>
        <v>57872</v>
      </c>
      <c r="N121" s="6">
        <f>'鄉鎮市區'!N230</f>
        <v>59665</v>
      </c>
      <c r="O121" s="6">
        <f>'鄉鎮市區'!O230</f>
        <v>60893</v>
      </c>
      <c r="P121" s="6">
        <f>'鄉鎮市區'!P230</f>
        <v>57683</v>
      </c>
      <c r="Q121" s="6">
        <f>'鄉鎮市區'!Q230</f>
        <v>59335</v>
      </c>
      <c r="R121" s="6">
        <f>'鄉鎮市區'!R230</f>
        <v>60764</v>
      </c>
      <c r="S121" s="6">
        <f>'鄉鎮市區'!S230</f>
        <v>61662</v>
      </c>
      <c r="T121" s="6">
        <f>'鄉鎮市區'!T230</f>
        <v>62352</v>
      </c>
      <c r="U121" s="6">
        <f>'鄉鎮市區'!U230</f>
        <v>63248</v>
      </c>
      <c r="V121" s="6">
        <f>'鄉鎮市區'!V230</f>
        <v>63926</v>
      </c>
      <c r="W121" s="6">
        <f>'鄉鎮市區'!W230</f>
        <v>63961</v>
      </c>
      <c r="X121" s="6">
        <f>'鄉鎮市區'!X230</f>
        <v>64073</v>
      </c>
      <c r="Y121" s="6">
        <f>'鄉鎮市區'!Y230</f>
        <v>64078</v>
      </c>
      <c r="Z121" s="6">
        <f>'鄉鎮市區'!Z230</f>
        <v>64229</v>
      </c>
      <c r="AA121" s="6">
        <f>'鄉鎮市區'!AA230</f>
        <v>64604</v>
      </c>
      <c r="AB121" s="6">
        <f>'鄉鎮市區'!AB230</f>
        <v>65171</v>
      </c>
      <c r="AC121" s="6">
        <f>'鄉鎮市區'!AC230</f>
        <v>65564</v>
      </c>
      <c r="AD121" s="6">
        <f>'鄉鎮市區'!AD230</f>
        <v>65729</v>
      </c>
      <c r="AE121" s="6">
        <f>'鄉鎮市區'!AE230</f>
        <v>65924</v>
      </c>
      <c r="AF121" s="6">
        <f>'鄉鎮市區'!AF230</f>
        <v>65819</v>
      </c>
      <c r="AG121" s="6">
        <v>66104</v>
      </c>
      <c r="AH121" s="6">
        <v>66655</v>
      </c>
      <c r="AI121" s="6">
        <v>67101</v>
      </c>
      <c r="AJ121" s="6">
        <v>67504</v>
      </c>
      <c r="AK121" s="6">
        <v>67906</v>
      </c>
      <c r="AL121" s="6">
        <v>68170</v>
      </c>
      <c r="AM121" s="6">
        <v>68424</v>
      </c>
      <c r="AN121" s="6">
        <v>68403</v>
      </c>
      <c r="AO121" s="6">
        <v>68135</v>
      </c>
    </row>
    <row r="122" spans="1:41" ht="10.5" customHeight="1">
      <c r="A122" s="39" t="s">
        <v>996</v>
      </c>
      <c r="B122" s="49" t="s">
        <v>997</v>
      </c>
      <c r="C122" s="6">
        <f>'鄉鎮市區'!C231</f>
        <v>37531</v>
      </c>
      <c r="D122" s="6">
        <f>'鄉鎮市區'!D231</f>
        <v>38085</v>
      </c>
      <c r="E122" s="6">
        <f>'鄉鎮市區'!E231</f>
        <v>38268</v>
      </c>
      <c r="F122" s="6">
        <f>'鄉鎮市區'!F231</f>
        <v>38946</v>
      </c>
      <c r="G122" s="6">
        <f>'鄉鎮市區'!G231</f>
        <v>38991</v>
      </c>
      <c r="H122" s="6">
        <f>'鄉鎮市區'!H231</f>
        <v>39175</v>
      </c>
      <c r="I122" s="6">
        <f>'鄉鎮市區'!I231</f>
        <v>39029</v>
      </c>
      <c r="J122" s="6">
        <f>'鄉鎮市區'!J231</f>
        <v>38945</v>
      </c>
      <c r="K122" s="6">
        <f>'鄉鎮市區'!K231</f>
        <v>38829</v>
      </c>
      <c r="L122" s="6">
        <f>'鄉鎮市區'!L231</f>
        <v>38987</v>
      </c>
      <c r="M122" s="6">
        <f>'鄉鎮市區'!M231</f>
        <v>39170</v>
      </c>
      <c r="N122" s="6">
        <f>'鄉鎮市區'!N231</f>
        <v>39211</v>
      </c>
      <c r="O122" s="6">
        <f>'鄉鎮市區'!O231</f>
        <v>39055</v>
      </c>
      <c r="P122" s="6">
        <f>'鄉鎮市區'!P231</f>
        <v>39127</v>
      </c>
      <c r="Q122" s="6">
        <f>'鄉鎮市區'!Q231</f>
        <v>39308</v>
      </c>
      <c r="R122" s="6">
        <f>'鄉鎮市區'!R231</f>
        <v>39248</v>
      </c>
      <c r="S122" s="6">
        <f>'鄉鎮市區'!S231</f>
        <v>39158</v>
      </c>
      <c r="T122" s="6">
        <f>'鄉鎮市區'!T231</f>
        <v>38900</v>
      </c>
      <c r="U122" s="6">
        <f>'鄉鎮市區'!U231</f>
        <v>38791</v>
      </c>
      <c r="V122" s="6">
        <f>'鄉鎮市區'!V231</f>
        <v>38618</v>
      </c>
      <c r="W122" s="6">
        <f>'鄉鎮市區'!W231</f>
        <v>38386</v>
      </c>
      <c r="X122" s="6">
        <f>'鄉鎮市區'!X231</f>
        <v>38348</v>
      </c>
      <c r="Y122" s="6">
        <f>'鄉鎮市區'!Y231</f>
        <v>38100</v>
      </c>
      <c r="Z122" s="6">
        <f>'鄉鎮市區'!Z231</f>
        <v>37882</v>
      </c>
      <c r="AA122" s="6">
        <f>'鄉鎮市區'!AA231</f>
        <v>37531</v>
      </c>
      <c r="AB122" s="6">
        <f>'鄉鎮市區'!AB231</f>
        <v>37307</v>
      </c>
      <c r="AC122" s="6">
        <f>'鄉鎮市區'!AC231</f>
        <v>37036</v>
      </c>
      <c r="AD122" s="6">
        <f>'鄉鎮市區'!AD231</f>
        <v>36715</v>
      </c>
      <c r="AE122" s="6">
        <f>'鄉鎮市區'!AE231</f>
        <v>36380</v>
      </c>
      <c r="AF122" s="6">
        <f>'鄉鎮市區'!AF231</f>
        <v>36026</v>
      </c>
      <c r="AG122" s="6">
        <v>35593</v>
      </c>
      <c r="AH122" s="6">
        <v>35353</v>
      </c>
      <c r="AI122" s="6">
        <v>35105</v>
      </c>
      <c r="AJ122" s="6">
        <v>34865</v>
      </c>
      <c r="AK122" s="6">
        <v>34719</v>
      </c>
      <c r="AL122" s="6">
        <v>34601</v>
      </c>
      <c r="AM122" s="6">
        <v>34433</v>
      </c>
      <c r="AN122" s="6">
        <v>34353</v>
      </c>
      <c r="AO122" s="6">
        <v>34202</v>
      </c>
    </row>
    <row r="123" spans="1:42" ht="10.5" customHeight="1">
      <c r="A123" s="39" t="s">
        <v>998</v>
      </c>
      <c r="B123" s="50" t="s">
        <v>999</v>
      </c>
      <c r="C123" s="6">
        <f>'鄉鎮市區'!C232</f>
        <v>6545</v>
      </c>
      <c r="D123" s="6">
        <f>'鄉鎮市區'!D232</f>
        <v>6309</v>
      </c>
      <c r="E123" s="6">
        <f>'鄉鎮市區'!E232</f>
        <v>6056</v>
      </c>
      <c r="F123" s="6">
        <f>'鄉鎮市區'!F232</f>
        <v>5859</v>
      </c>
      <c r="G123" s="6">
        <f>'鄉鎮市區'!G232</f>
        <v>6287</v>
      </c>
      <c r="H123" s="6">
        <f>'鄉鎮市區'!H232</f>
        <v>5851</v>
      </c>
      <c r="I123" s="6">
        <f>'鄉鎮市區'!I232</f>
        <v>5539</v>
      </c>
      <c r="J123" s="6">
        <f>'鄉鎮市區'!J232</f>
        <v>5293</v>
      </c>
      <c r="K123" s="6">
        <f>'鄉鎮市區'!K232</f>
        <v>5281</v>
      </c>
      <c r="L123" s="6">
        <f>'鄉鎮市區'!L232</f>
        <v>5082</v>
      </c>
      <c r="M123" s="6">
        <f>'鄉鎮市區'!M232</f>
        <v>4990</v>
      </c>
      <c r="N123" s="6">
        <f>'鄉鎮市區'!N232</f>
        <v>4932</v>
      </c>
      <c r="O123" s="6">
        <f>'鄉鎮市區'!O232</f>
        <v>5610</v>
      </c>
      <c r="P123" s="6">
        <f>'鄉鎮市區'!P232</f>
        <v>5054</v>
      </c>
      <c r="Q123" s="6">
        <f>'鄉鎮市區'!Q232</f>
        <v>4843</v>
      </c>
      <c r="R123" s="6">
        <f>'鄉鎮市區'!R232</f>
        <v>4724</v>
      </c>
      <c r="S123" s="6">
        <f>'鄉鎮市區'!S232</f>
        <v>4626</v>
      </c>
      <c r="T123" s="6">
        <f>'鄉鎮市區'!T232</f>
        <v>4615</v>
      </c>
      <c r="U123" s="6">
        <f>'鄉鎮市區'!U232</f>
        <v>4512</v>
      </c>
      <c r="V123" s="6">
        <f>'鄉鎮市區'!V232</f>
        <v>4404</v>
      </c>
      <c r="W123" s="6">
        <f>'鄉鎮市區'!W232</f>
        <v>4418</v>
      </c>
      <c r="X123" s="6">
        <f>'鄉鎮市區'!X232</f>
        <v>4413</v>
      </c>
      <c r="Y123" s="6">
        <f>'鄉鎮市區'!Y232</f>
        <v>4315</v>
      </c>
      <c r="Z123" s="6">
        <f>'鄉鎮市區'!Z232</f>
        <v>4348</v>
      </c>
      <c r="AA123" s="6">
        <f>'鄉鎮市區'!AA232</f>
        <v>4379</v>
      </c>
      <c r="AB123" s="6">
        <f>'鄉鎮市區'!AB232</f>
        <v>4406</v>
      </c>
      <c r="AC123" s="6">
        <f>'鄉鎮市區'!AC232</f>
        <v>4440</v>
      </c>
      <c r="AD123" s="6">
        <f>'鄉鎮市區'!AD232</f>
        <v>4464</v>
      </c>
      <c r="AE123" s="6">
        <f>'鄉鎮市區'!AE232</f>
        <v>4433</v>
      </c>
      <c r="AF123" s="6">
        <f>'鄉鎮市區'!AF232</f>
        <v>4382</v>
      </c>
      <c r="AG123" s="6">
        <v>4311</v>
      </c>
      <c r="AH123" s="6">
        <v>4325</v>
      </c>
      <c r="AI123" s="6">
        <v>4310</v>
      </c>
      <c r="AJ123" s="6">
        <v>4292</v>
      </c>
      <c r="AK123" s="6">
        <v>4196</v>
      </c>
      <c r="AL123" s="6">
        <v>4107</v>
      </c>
      <c r="AM123" s="6">
        <v>4038</v>
      </c>
      <c r="AN123" s="6">
        <v>3995</v>
      </c>
      <c r="AO123" s="6">
        <v>3900</v>
      </c>
      <c r="AP123" s="1"/>
    </row>
    <row r="124" spans="1:41" ht="10.5" customHeight="1">
      <c r="A124" s="39" t="s">
        <v>1000</v>
      </c>
      <c r="B124" s="59" t="s">
        <v>1001</v>
      </c>
      <c r="C124" s="6">
        <f>'鄉鎮市區'!C203</f>
        <v>81854</v>
      </c>
      <c r="D124" s="6">
        <f>'鄉鎮市區'!D203</f>
        <v>86536</v>
      </c>
      <c r="E124" s="6">
        <f>'鄉鎮市區'!E203</f>
        <v>90927</v>
      </c>
      <c r="F124" s="6">
        <f>'鄉鎮市區'!F203</f>
        <v>97024</v>
      </c>
      <c r="G124" s="6">
        <f>'鄉鎮市區'!G203</f>
        <v>103797</v>
      </c>
      <c r="H124" s="6">
        <f>'鄉鎮市區'!H203</f>
        <v>107982</v>
      </c>
      <c r="I124" s="6">
        <f>'鄉鎮市區'!I203</f>
        <v>114904</v>
      </c>
      <c r="J124" s="6">
        <f>'鄉鎮市區'!J203</f>
        <v>122983</v>
      </c>
      <c r="K124" s="6">
        <f>'鄉鎮市區'!K203</f>
        <v>129180</v>
      </c>
      <c r="L124" s="6">
        <f>'鄉鎮市區'!L203</f>
        <v>136705</v>
      </c>
      <c r="M124" s="6">
        <f>'鄉鎮市區'!M203</f>
        <v>141479</v>
      </c>
      <c r="N124" s="6">
        <f>'鄉鎮市區'!N203</f>
        <v>147272</v>
      </c>
      <c r="O124" s="6">
        <f>'鄉鎮市區'!O203</f>
        <v>155745</v>
      </c>
      <c r="P124" s="6">
        <f>'鄉鎮市區'!P203</f>
        <v>166359</v>
      </c>
      <c r="Q124" s="6">
        <f>'鄉鎮市區'!Q203</f>
        <v>173552</v>
      </c>
      <c r="R124" s="6">
        <f>'鄉鎮市區'!R203</f>
        <v>179214</v>
      </c>
      <c r="S124" s="6">
        <f>'鄉鎮市區'!S203</f>
        <v>184740</v>
      </c>
      <c r="T124" s="6">
        <f>'鄉鎮市區'!T203</f>
        <v>189631</v>
      </c>
      <c r="U124" s="6">
        <f>'鄉鎮市區'!U203</f>
        <v>193005</v>
      </c>
      <c r="V124" s="6">
        <f>'鄉鎮市區'!V203</f>
        <v>197194</v>
      </c>
      <c r="W124" s="6">
        <f>'鄉鎮市區'!W203</f>
        <v>198372</v>
      </c>
      <c r="X124" s="6">
        <f>'鄉鎮市區'!X203</f>
        <v>200719</v>
      </c>
      <c r="Y124" s="6">
        <f>'鄉鎮市區'!Y203</f>
        <v>202552</v>
      </c>
      <c r="Z124" s="6">
        <f>'鄉鎮市區'!Z203</f>
        <v>204196</v>
      </c>
      <c r="AA124" s="6">
        <f>'鄉鎮市區'!AA203</f>
        <v>206411</v>
      </c>
      <c r="AB124" s="6">
        <f>'鄉鎮市區'!AB203</f>
        <v>208919</v>
      </c>
      <c r="AC124" s="6">
        <f>'鄉鎮市區'!AC203</f>
        <v>210585</v>
      </c>
      <c r="AD124" s="6">
        <f>'鄉鎮市區'!AD203</f>
        <v>212540</v>
      </c>
      <c r="AE124" s="6">
        <f>'鄉鎮市區'!AE203</f>
        <v>214622</v>
      </c>
      <c r="AF124" s="6">
        <f>'鄉鎮市區'!AF203</f>
        <v>216748</v>
      </c>
      <c r="AG124" s="6">
        <v>220825</v>
      </c>
      <c r="AH124" s="6">
        <v>224303</v>
      </c>
      <c r="AI124" s="6">
        <v>226875</v>
      </c>
      <c r="AJ124" s="6">
        <v>228651</v>
      </c>
      <c r="AK124" s="6">
        <v>230806</v>
      </c>
      <c r="AL124" s="6">
        <v>232210</v>
      </c>
      <c r="AM124" s="6">
        <v>233905</v>
      </c>
      <c r="AN124" s="6">
        <v>234891</v>
      </c>
      <c r="AO124" s="6">
        <v>235699</v>
      </c>
    </row>
    <row r="125" spans="1:47" ht="10.5" customHeight="1">
      <c r="A125" s="39" t="s">
        <v>372</v>
      </c>
      <c r="B125" s="49" t="s">
        <v>760</v>
      </c>
      <c r="C125" s="6">
        <f>'鄉鎮市區'!C358</f>
        <v>147715</v>
      </c>
      <c r="D125" s="6">
        <f>'鄉鎮市區'!D358</f>
        <v>126607</v>
      </c>
      <c r="E125" s="6">
        <f>'鄉鎮市區'!E358</f>
        <v>128559</v>
      </c>
      <c r="F125" s="6">
        <f>'鄉鎮市區'!F358</f>
        <v>132132</v>
      </c>
      <c r="G125" s="6">
        <f>'鄉鎮市區'!G358</f>
        <v>134909</v>
      </c>
      <c r="H125" s="6">
        <f>'鄉鎮市區'!H358</f>
        <v>139269</v>
      </c>
      <c r="I125" s="6">
        <f>'鄉鎮市區'!I358</f>
        <v>143947</v>
      </c>
      <c r="J125" s="6">
        <f>'鄉鎮市區'!J358</f>
        <v>147508</v>
      </c>
      <c r="K125" s="6">
        <f>'鄉鎮市區'!K358</f>
        <v>150338</v>
      </c>
      <c r="L125" s="6">
        <f>'鄉鎮市區'!L358</f>
        <v>154065</v>
      </c>
      <c r="M125" s="6">
        <f>'鄉鎮市區'!M358</f>
        <v>156914</v>
      </c>
      <c r="N125" s="6">
        <f>'鄉鎮市區'!N358</f>
        <v>159025</v>
      </c>
      <c r="O125" s="6">
        <f>'鄉鎮市區'!O358</f>
        <v>161206</v>
      </c>
      <c r="P125" s="6">
        <f>'鄉鎮市區'!P358</f>
        <v>162827</v>
      </c>
      <c r="Q125" s="6">
        <f>'鄉鎮市區'!Q358</f>
        <v>166324</v>
      </c>
      <c r="R125" s="6">
        <f>'鄉鎮市區'!R358</f>
        <v>169777</v>
      </c>
      <c r="S125" s="6">
        <f>'鄉鎮市區'!S358</f>
        <v>172072</v>
      </c>
      <c r="T125" s="6">
        <f>'鄉鎮市區'!T358</f>
        <v>174766</v>
      </c>
      <c r="U125" s="6">
        <f>'鄉鎮市區'!U358</f>
        <v>178431</v>
      </c>
      <c r="V125" s="6">
        <f>'鄉鎮市區'!V358</f>
        <v>181538</v>
      </c>
      <c r="W125" s="6">
        <f>'鄉鎮市區'!W358</f>
        <v>185752</v>
      </c>
      <c r="X125" s="6">
        <f>'鄉鎮市區'!X358</f>
        <v>187680</v>
      </c>
      <c r="Y125" s="6">
        <f>'鄉鎮市區'!Y358</f>
        <v>189344</v>
      </c>
      <c r="Z125" s="6">
        <f>'鄉鎮市區'!Z358</f>
        <v>192331</v>
      </c>
      <c r="AA125" s="6">
        <f>'鄉鎮市區'!AA358</f>
        <v>192774</v>
      </c>
      <c r="AB125" s="6">
        <f>'鄉鎮市區'!AB358</f>
        <v>192157</v>
      </c>
      <c r="AC125" s="6">
        <f>'鄉鎮市區'!AC358</f>
        <v>193764</v>
      </c>
      <c r="AD125" s="6">
        <f>'鄉鎮市區'!AD358</f>
        <v>194234</v>
      </c>
      <c r="AE125" s="6">
        <f>'鄉鎮市區'!AE358</f>
        <v>194401</v>
      </c>
      <c r="AF125" s="6">
        <f>'鄉鎮市區'!AF358</f>
        <v>194183</v>
      </c>
      <c r="AG125" s="6">
        <v>193782</v>
      </c>
      <c r="AH125" s="6">
        <v>192972</v>
      </c>
      <c r="AI125" s="6">
        <v>191576</v>
      </c>
      <c r="AJ125" s="6">
        <v>190233</v>
      </c>
      <c r="AK125" s="6">
        <v>188865</v>
      </c>
      <c r="AL125" s="6">
        <v>187834</v>
      </c>
      <c r="AM125" s="6">
        <v>186841</v>
      </c>
      <c r="AN125" s="6">
        <v>186250</v>
      </c>
      <c r="AO125" s="6">
        <v>186009</v>
      </c>
      <c r="AQ125" s="1"/>
      <c r="AR125" s="1"/>
      <c r="AS125" s="1"/>
      <c r="AT125" s="1"/>
      <c r="AU125" s="1"/>
    </row>
    <row r="126" spans="1:41" ht="10.5" customHeight="1">
      <c r="A126" s="39" t="s">
        <v>377</v>
      </c>
      <c r="B126" s="50" t="s">
        <v>772</v>
      </c>
      <c r="C126" s="6">
        <f>'鄉鎮市區'!C359</f>
        <v>103777</v>
      </c>
      <c r="D126" s="6">
        <f>'鄉鎮市區'!D359</f>
        <v>105960</v>
      </c>
      <c r="E126" s="6">
        <f>'鄉鎮市區'!E359</f>
        <v>111344</v>
      </c>
      <c r="F126" s="6">
        <f>'鄉鎮市區'!F359</f>
        <v>117168</v>
      </c>
      <c r="G126" s="6">
        <f>'鄉鎮市區'!G359</f>
        <v>120239</v>
      </c>
      <c r="H126" s="6">
        <f>'鄉鎮市區'!H359</f>
        <v>123660</v>
      </c>
      <c r="I126" s="6">
        <f>'鄉鎮市區'!I359</f>
        <v>128430</v>
      </c>
      <c r="J126" s="6">
        <f>'鄉鎮市區'!J359</f>
        <v>134181</v>
      </c>
      <c r="K126" s="6">
        <f>'鄉鎮市區'!K359</f>
        <v>136911</v>
      </c>
      <c r="L126" s="6">
        <f>'鄉鎮市區'!L359</f>
        <v>139623</v>
      </c>
      <c r="M126" s="6">
        <f>'鄉鎮市區'!M359</f>
        <v>141562</v>
      </c>
      <c r="N126" s="6">
        <f>'鄉鎮市區'!N359</f>
        <v>141970</v>
      </c>
      <c r="O126" s="6">
        <f>'鄉鎮市區'!O359</f>
        <v>141560</v>
      </c>
      <c r="P126" s="6">
        <f>'鄉鎮市區'!P359</f>
        <v>141707</v>
      </c>
      <c r="Q126" s="6">
        <f>'鄉鎮市區'!Q359</f>
        <v>139763</v>
      </c>
      <c r="R126" s="6">
        <f>'鄉鎮市區'!R359</f>
        <v>137746</v>
      </c>
      <c r="S126" s="6">
        <f>'鄉鎮市區'!S359</f>
        <v>136162</v>
      </c>
      <c r="T126" s="6">
        <f>'鄉鎮市區'!T359</f>
        <v>136051</v>
      </c>
      <c r="U126" s="6">
        <f>'鄉鎮市區'!U359</f>
        <v>135063</v>
      </c>
      <c r="V126" s="6">
        <f>'鄉鎮市區'!V359</f>
        <v>134371</v>
      </c>
      <c r="W126" s="6">
        <f>'鄉鎮市區'!W359</f>
        <v>133241</v>
      </c>
      <c r="X126" s="6">
        <f>'鄉鎮市區'!X359</f>
        <v>133036</v>
      </c>
      <c r="Y126" s="6">
        <f>'鄉鎮市區'!Y359</f>
        <v>132345</v>
      </c>
      <c r="Z126" s="6">
        <f>'鄉鎮市區'!Z359</f>
        <v>130676</v>
      </c>
      <c r="AA126" s="6">
        <f>'鄉鎮市區'!AA359</f>
        <v>128598</v>
      </c>
      <c r="AB126" s="6">
        <f>'鄉鎮市區'!AB359</f>
        <v>128225</v>
      </c>
      <c r="AC126" s="6">
        <f>'鄉鎮市區'!AC359</f>
        <v>127750</v>
      </c>
      <c r="AD126" s="6">
        <f>'鄉鎮市區'!AD359</f>
        <v>127390</v>
      </c>
      <c r="AE126" s="6">
        <f>'鄉鎮市區'!AE359</f>
        <v>126571</v>
      </c>
      <c r="AF126" s="6">
        <f>'鄉鎮市區'!AF359</f>
        <v>126173</v>
      </c>
      <c r="AG126" s="6">
        <v>126129</v>
      </c>
      <c r="AH126" s="6">
        <v>126018</v>
      </c>
      <c r="AI126" s="6">
        <v>125611</v>
      </c>
      <c r="AJ126" s="6">
        <v>125691</v>
      </c>
      <c r="AK126" s="6">
        <v>125738</v>
      </c>
      <c r="AL126" s="6">
        <v>125768</v>
      </c>
      <c r="AM126" s="6">
        <v>125394</v>
      </c>
      <c r="AN126" s="6">
        <v>124824</v>
      </c>
      <c r="AO126" s="6">
        <v>124696</v>
      </c>
    </row>
    <row r="127" spans="1:50" ht="10.5" customHeight="1">
      <c r="A127" s="55" t="s">
        <v>376</v>
      </c>
      <c r="B127" s="56" t="s">
        <v>812</v>
      </c>
      <c r="C127" s="57">
        <f>'鄉鎮市區'!C360</f>
        <v>55350</v>
      </c>
      <c r="D127" s="57">
        <f>'鄉鎮市區'!D360</f>
        <v>58736</v>
      </c>
      <c r="E127" s="57">
        <f>'鄉鎮市區'!E360</f>
        <v>57101</v>
      </c>
      <c r="F127" s="57">
        <f>'鄉鎮市區'!F360</f>
        <v>54850</v>
      </c>
      <c r="G127" s="57">
        <f>'鄉鎮市區'!G360</f>
        <v>53742</v>
      </c>
      <c r="H127" s="57">
        <f>'鄉鎮市區'!H360</f>
        <v>52838</v>
      </c>
      <c r="I127" s="57">
        <f>'鄉鎮市區'!I360</f>
        <v>53207</v>
      </c>
      <c r="J127" s="57">
        <f>'鄉鎮市區'!J360</f>
        <v>53063</v>
      </c>
      <c r="K127" s="57">
        <f>'鄉鎮市區'!K360</f>
        <v>54306</v>
      </c>
      <c r="L127" s="57">
        <f>'鄉鎮市區'!L360</f>
        <v>52197</v>
      </c>
      <c r="M127" s="57">
        <f>'鄉鎮市區'!M360</f>
        <v>51370</v>
      </c>
      <c r="N127" s="57">
        <f>'鄉鎮市區'!N360</f>
        <v>50928</v>
      </c>
      <c r="O127" s="57">
        <f>'鄉鎮市區'!O360</f>
        <v>50786</v>
      </c>
      <c r="P127" s="57">
        <f>'鄉鎮市區'!P360</f>
        <v>48795</v>
      </c>
      <c r="Q127" s="57">
        <f>'鄉鎮市區'!Q360</f>
        <v>47853</v>
      </c>
      <c r="R127" s="57">
        <f>'鄉鎮市區'!R360</f>
        <v>46316</v>
      </c>
      <c r="S127" s="57">
        <f>'鄉鎮市區'!S360</f>
        <v>46389</v>
      </c>
      <c r="T127" s="57">
        <f>'鄉鎮市區'!T360</f>
        <v>45218</v>
      </c>
      <c r="U127" s="57">
        <f>'鄉鎮市區'!U360</f>
        <v>44199</v>
      </c>
      <c r="V127" s="57">
        <f>'鄉鎮市區'!V360</f>
        <v>43621</v>
      </c>
      <c r="W127" s="57">
        <f>'鄉鎮市區'!W360</f>
        <v>43618</v>
      </c>
      <c r="X127" s="57">
        <f>'鄉鎮市區'!X360</f>
        <v>43570</v>
      </c>
      <c r="Y127" s="57">
        <f>'鄉鎮市區'!Y360</f>
        <v>43853</v>
      </c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X127" s="94"/>
    </row>
    <row r="128" spans="1:41" ht="10.5" customHeight="1">
      <c r="A128" s="39" t="s">
        <v>373</v>
      </c>
      <c r="B128" s="50" t="s">
        <v>761</v>
      </c>
      <c r="C128" s="6">
        <f>'鄉鎮市區'!C361</f>
        <v>130013</v>
      </c>
      <c r="D128" s="6">
        <f>'鄉鎮市區'!D361</f>
        <v>123503</v>
      </c>
      <c r="E128" s="6">
        <f>'鄉鎮市區'!E361</f>
        <v>126212</v>
      </c>
      <c r="F128" s="6">
        <f>'鄉鎮市區'!F361</f>
        <v>126563</v>
      </c>
      <c r="G128" s="6">
        <f>'鄉鎮市區'!G361</f>
        <v>128303</v>
      </c>
      <c r="H128" s="6">
        <f>'鄉鎮市區'!H361</f>
        <v>128387</v>
      </c>
      <c r="I128" s="6">
        <f>'鄉鎮市區'!I361</f>
        <v>128113</v>
      </c>
      <c r="J128" s="6">
        <f>'鄉鎮市區'!J361</f>
        <v>127159</v>
      </c>
      <c r="K128" s="6">
        <f>'鄉鎮市區'!K361</f>
        <v>126245</v>
      </c>
      <c r="L128" s="6">
        <f>'鄉鎮市區'!L361</f>
        <v>126834</v>
      </c>
      <c r="M128" s="6">
        <f>'鄉鎮市區'!M361</f>
        <v>126225</v>
      </c>
      <c r="N128" s="6">
        <f>'鄉鎮市區'!N361</f>
        <v>125689</v>
      </c>
      <c r="O128" s="6">
        <f>'鄉鎮市區'!O361</f>
        <v>125284</v>
      </c>
      <c r="P128" s="6">
        <f>'鄉鎮市區'!P361</f>
        <v>123078</v>
      </c>
      <c r="Q128" s="6">
        <f>'鄉鎮市區'!Q361</f>
        <v>121173</v>
      </c>
      <c r="R128" s="6">
        <f>'鄉鎮市區'!R361</f>
        <v>120651</v>
      </c>
      <c r="S128" s="6">
        <f>'鄉鎮市區'!S361</f>
        <v>120476</v>
      </c>
      <c r="T128" s="6">
        <f>'鄉鎮市區'!T361</f>
        <v>119098</v>
      </c>
      <c r="U128" s="6">
        <f>'鄉鎮市區'!U361</f>
        <v>118338</v>
      </c>
      <c r="V128" s="6">
        <f>'鄉鎮市區'!V361</f>
        <v>118777</v>
      </c>
      <c r="W128" s="6">
        <f>'鄉鎮市區'!W361</f>
        <v>119721</v>
      </c>
      <c r="X128" s="6">
        <f>'鄉鎮市區'!X361</f>
        <v>120557</v>
      </c>
      <c r="Y128" s="6">
        <f>'鄉鎮市區'!Y361</f>
        <v>122337</v>
      </c>
      <c r="Z128" s="6">
        <f>'鄉鎮市區'!Z361</f>
        <v>124164</v>
      </c>
      <c r="AA128" s="6">
        <f>'鄉鎮市區'!AA361</f>
        <v>126124</v>
      </c>
      <c r="AB128" s="6">
        <f>'鄉鎮市區'!AB361</f>
        <v>127687</v>
      </c>
      <c r="AC128" s="6">
        <f>'鄉鎮市區'!AC361</f>
        <v>128314</v>
      </c>
      <c r="AD128" s="6">
        <f>'鄉鎮市區'!AD361</f>
        <v>130094</v>
      </c>
      <c r="AE128" s="6">
        <f>'鄉鎮市區'!AE361</f>
        <v>131203</v>
      </c>
      <c r="AF128" s="6">
        <f>'鄉鎮市區'!AF361</f>
        <v>131925</v>
      </c>
      <c r="AG128" s="6">
        <v>132098</v>
      </c>
      <c r="AH128" s="6">
        <v>132233</v>
      </c>
      <c r="AI128" s="6">
        <v>132336</v>
      </c>
      <c r="AJ128" s="6">
        <v>132558</v>
      </c>
      <c r="AK128" s="6">
        <v>132651</v>
      </c>
      <c r="AL128" s="6">
        <v>133091</v>
      </c>
      <c r="AM128" s="6">
        <v>132726</v>
      </c>
      <c r="AN128" s="6">
        <v>132112</v>
      </c>
      <c r="AO128" s="6">
        <v>131480</v>
      </c>
    </row>
    <row r="129" spans="1:41" ht="10.5" customHeight="1">
      <c r="A129" s="55" t="s">
        <v>375</v>
      </c>
      <c r="B129" s="56" t="s">
        <v>764</v>
      </c>
      <c r="C129" s="57">
        <f>'鄉鎮市區'!C362</f>
        <v>40824</v>
      </c>
      <c r="D129" s="57">
        <f>'鄉鎮市區'!D362</f>
        <v>70449</v>
      </c>
      <c r="E129" s="57">
        <f>'鄉鎮市區'!E362</f>
        <v>69931</v>
      </c>
      <c r="F129" s="57">
        <f>'鄉鎮市區'!F362</f>
        <v>68191</v>
      </c>
      <c r="G129" s="57">
        <f>'鄉鎮市區'!G362</f>
        <v>68179</v>
      </c>
      <c r="H129" s="57">
        <f>'鄉鎮市區'!H362</f>
        <v>65829</v>
      </c>
      <c r="I129" s="57">
        <f>'鄉鎮市區'!I362</f>
        <v>63934</v>
      </c>
      <c r="J129" s="57">
        <f>'鄉鎮市區'!J362</f>
        <v>61744</v>
      </c>
      <c r="K129" s="57">
        <f>'鄉鎮市區'!K362</f>
        <v>60784</v>
      </c>
      <c r="L129" s="57">
        <f>'鄉鎮市區'!L362</f>
        <v>58737</v>
      </c>
      <c r="M129" s="57">
        <f>'鄉鎮市區'!M362</f>
        <v>57065</v>
      </c>
      <c r="N129" s="57">
        <f>'鄉鎮市區'!N362</f>
        <v>56140</v>
      </c>
      <c r="O129" s="57">
        <f>'鄉鎮市區'!O362</f>
        <v>55067</v>
      </c>
      <c r="P129" s="57">
        <f>'鄉鎮市區'!P362</f>
        <v>53406</v>
      </c>
      <c r="Q129" s="57">
        <f>'鄉鎮市區'!Q362</f>
        <v>52400</v>
      </c>
      <c r="R129" s="57">
        <f>'鄉鎮市區'!R362</f>
        <v>51070</v>
      </c>
      <c r="S129" s="57">
        <f>'鄉鎮市區'!S362</f>
        <v>49083</v>
      </c>
      <c r="T129" s="57">
        <f>'鄉鎮市區'!T362</f>
        <v>48185</v>
      </c>
      <c r="U129" s="57">
        <f>'鄉鎮市區'!U362</f>
        <v>46705</v>
      </c>
      <c r="V129" s="57">
        <f>'鄉鎮市區'!V362</f>
        <v>45476</v>
      </c>
      <c r="W129" s="57">
        <f>'鄉鎮市區'!W362</f>
        <v>44414</v>
      </c>
      <c r="X129" s="57">
        <f>'鄉鎮市區'!X362</f>
        <v>42943</v>
      </c>
      <c r="Y129" s="57">
        <f>'鄉鎮市區'!Y362</f>
        <v>41587</v>
      </c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:41" ht="10.5" customHeight="1">
      <c r="A130" s="39" t="s">
        <v>335</v>
      </c>
      <c r="B130" s="50" t="s">
        <v>773</v>
      </c>
      <c r="C130" s="6">
        <f>'鄉鎮市區'!C363</f>
        <v>97998</v>
      </c>
      <c r="D130" s="6">
        <f>'鄉鎮市區'!D363</f>
        <v>105817</v>
      </c>
      <c r="E130" s="6">
        <f>'鄉鎮市區'!E363</f>
        <v>110402</v>
      </c>
      <c r="F130" s="6">
        <f>'鄉鎮市區'!F363</f>
        <v>114206</v>
      </c>
      <c r="G130" s="6">
        <f>'鄉鎮市區'!G363</f>
        <v>116356</v>
      </c>
      <c r="H130" s="6">
        <f>'鄉鎮市區'!H363</f>
        <v>118408</v>
      </c>
      <c r="I130" s="6">
        <f>'鄉鎮市區'!I363</f>
        <v>121468</v>
      </c>
      <c r="J130" s="6">
        <f>'鄉鎮市區'!J363</f>
        <v>124666</v>
      </c>
      <c r="K130" s="6">
        <f>'鄉鎮市區'!K363</f>
        <v>127535</v>
      </c>
      <c r="L130" s="6">
        <f>'鄉鎮市區'!L363</f>
        <v>131473</v>
      </c>
      <c r="M130" s="6">
        <f>'鄉鎮市區'!M363</f>
        <v>135016</v>
      </c>
      <c r="N130" s="6">
        <f>'鄉鎮市區'!N363</f>
        <v>138569</v>
      </c>
      <c r="O130" s="6">
        <f>'鄉鎮市區'!O363</f>
        <v>142217</v>
      </c>
      <c r="P130" s="6">
        <f>'鄉鎮市區'!P363</f>
        <v>145340</v>
      </c>
      <c r="Q130" s="6">
        <f>'鄉鎮市區'!Q363</f>
        <v>148577</v>
      </c>
      <c r="R130" s="6">
        <f>'鄉鎮市區'!R363</f>
        <v>151437</v>
      </c>
      <c r="S130" s="6">
        <f>'鄉鎮市區'!S363</f>
        <v>154738</v>
      </c>
      <c r="T130" s="6">
        <f>'鄉鎮市區'!T363</f>
        <v>157947</v>
      </c>
      <c r="U130" s="6">
        <f>'鄉鎮市區'!U363</f>
        <v>160884</v>
      </c>
      <c r="V130" s="6">
        <f>'鄉鎮市區'!V363</f>
        <v>163291</v>
      </c>
      <c r="W130" s="6">
        <f>'鄉鎮市區'!W363</f>
        <v>164557</v>
      </c>
      <c r="X130" s="6">
        <f>'鄉鎮市區'!X363</f>
        <v>165790</v>
      </c>
      <c r="Y130" s="6">
        <f>'鄉鎮市區'!Y363</f>
        <v>166867</v>
      </c>
      <c r="Z130" s="6">
        <f>'鄉鎮市區'!Z363</f>
        <v>168418</v>
      </c>
      <c r="AA130" s="6">
        <f>'鄉鎮市區'!AA363</f>
        <v>169946</v>
      </c>
      <c r="AB130" s="6">
        <f>'鄉鎮市區'!AB363</f>
        <v>172344</v>
      </c>
      <c r="AC130" s="6">
        <f>'鄉鎮市區'!AC363</f>
        <v>174309</v>
      </c>
      <c r="AD130" s="6">
        <f>'鄉鎮市區'!AD363</f>
        <v>175630</v>
      </c>
      <c r="AE130" s="6">
        <f>'鄉鎮市區'!AE363</f>
        <v>177116</v>
      </c>
      <c r="AF130" s="6">
        <f>'鄉鎮市區'!AF363</f>
        <v>178119</v>
      </c>
      <c r="AG130" s="6">
        <v>179987</v>
      </c>
      <c r="AH130" s="6">
        <v>182749</v>
      </c>
      <c r="AI130" s="6">
        <v>185412</v>
      </c>
      <c r="AJ130" s="6">
        <v>187775</v>
      </c>
      <c r="AK130" s="6">
        <v>189620</v>
      </c>
      <c r="AL130" s="6">
        <v>191196</v>
      </c>
      <c r="AM130" s="6">
        <v>192224</v>
      </c>
      <c r="AN130" s="6">
        <v>193438</v>
      </c>
      <c r="AO130" s="6">
        <v>194228</v>
      </c>
    </row>
    <row r="131" spans="1:41" ht="10.5" customHeight="1">
      <c r="A131" s="39" t="s">
        <v>336</v>
      </c>
      <c r="B131" s="50" t="s">
        <v>774</v>
      </c>
      <c r="C131" s="6">
        <f>'鄉鎮市區'!C364</f>
        <v>19062</v>
      </c>
      <c r="D131" s="6">
        <f>'鄉鎮市區'!D364</f>
        <v>18862</v>
      </c>
      <c r="E131" s="6">
        <f>'鄉鎮市區'!E364</f>
        <v>18524</v>
      </c>
      <c r="F131" s="6">
        <f>'鄉鎮市區'!F364</f>
        <v>18504</v>
      </c>
      <c r="G131" s="6">
        <f>'鄉鎮市區'!G364</f>
        <v>18160</v>
      </c>
      <c r="H131" s="6">
        <f>'鄉鎮市區'!H364</f>
        <v>17907</v>
      </c>
      <c r="I131" s="6">
        <f>'鄉鎮市區'!I364</f>
        <v>17828</v>
      </c>
      <c r="J131" s="6">
        <f>'鄉鎮市區'!J364</f>
        <v>19301</v>
      </c>
      <c r="K131" s="6">
        <f>'鄉鎮市區'!K364</f>
        <v>19566</v>
      </c>
      <c r="L131" s="6">
        <f>'鄉鎮市區'!L364</f>
        <v>20322</v>
      </c>
      <c r="M131" s="6">
        <f>'鄉鎮市區'!M364</f>
        <v>21389</v>
      </c>
      <c r="N131" s="6">
        <f>'鄉鎮市區'!N364</f>
        <v>22309</v>
      </c>
      <c r="O131" s="6">
        <f>'鄉鎮市區'!O364</f>
        <v>24350</v>
      </c>
      <c r="P131" s="6">
        <f>'鄉鎮市區'!P364</f>
        <v>27505</v>
      </c>
      <c r="Q131" s="6">
        <f>'鄉鎮市區'!Q364</f>
        <v>30721</v>
      </c>
      <c r="R131" s="6">
        <f>'鄉鎮市區'!R364</f>
        <v>33957</v>
      </c>
      <c r="S131" s="6">
        <f>'鄉鎮市區'!S364</f>
        <v>38891</v>
      </c>
      <c r="T131" s="6">
        <f>'鄉鎮市區'!T364</f>
        <v>40567</v>
      </c>
      <c r="U131" s="6">
        <f>'鄉鎮市區'!U364</f>
        <v>44440</v>
      </c>
      <c r="V131" s="6">
        <f>'鄉鎮市區'!V364</f>
        <v>47576</v>
      </c>
      <c r="W131" s="6">
        <f>'鄉鎮市區'!W364</f>
        <v>49543</v>
      </c>
      <c r="X131" s="6">
        <f>'鄉鎮市區'!X364</f>
        <v>51505</v>
      </c>
      <c r="Y131" s="6">
        <f>'鄉鎮市區'!Y364</f>
        <v>53295</v>
      </c>
      <c r="Z131" s="6">
        <f>'鄉鎮市區'!Z364</f>
        <v>55264</v>
      </c>
      <c r="AA131" s="6">
        <f>'鄉鎮市區'!AA364</f>
        <v>56177</v>
      </c>
      <c r="AB131" s="6">
        <f>'鄉鎮市區'!AB364</f>
        <v>57626</v>
      </c>
      <c r="AC131" s="6">
        <f>'鄉鎮市區'!AC364</f>
        <v>59275</v>
      </c>
      <c r="AD131" s="6">
        <f>'鄉鎮市區'!AD364</f>
        <v>60613</v>
      </c>
      <c r="AE131" s="6">
        <f>'鄉鎮市區'!AE364</f>
        <v>61740</v>
      </c>
      <c r="AF131" s="6">
        <f>'鄉鎮市區'!AF364</f>
        <v>62602</v>
      </c>
      <c r="AG131" s="6">
        <v>63593</v>
      </c>
      <c r="AH131" s="6">
        <v>64348</v>
      </c>
      <c r="AI131" s="6">
        <v>64589</v>
      </c>
      <c r="AJ131" s="6">
        <v>64898</v>
      </c>
      <c r="AK131" s="6">
        <v>65380</v>
      </c>
      <c r="AL131" s="6">
        <v>65813</v>
      </c>
      <c r="AM131" s="6">
        <v>66496</v>
      </c>
      <c r="AN131" s="6">
        <v>66775</v>
      </c>
      <c r="AO131" s="6">
        <v>67119</v>
      </c>
    </row>
    <row r="132" spans="1:41" ht="10.5" customHeight="1">
      <c r="A132" s="39" t="s">
        <v>407</v>
      </c>
      <c r="B132" s="50" t="s">
        <v>814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>
        <f>'鄉鎮市區'!Z365</f>
        <v>84064</v>
      </c>
      <c r="AA132" s="6">
        <f>'鄉鎮市區'!AA365</f>
        <v>83240</v>
      </c>
      <c r="AB132" s="6">
        <f>'鄉鎮市區'!AB365</f>
        <v>81998</v>
      </c>
      <c r="AC132" s="6">
        <f>'鄉鎮市區'!AC365</f>
        <v>81246</v>
      </c>
      <c r="AD132" s="6">
        <f>'鄉鎮市區'!AD365</f>
        <v>80492</v>
      </c>
      <c r="AE132" s="6">
        <f>'鄉鎮市區'!AE365</f>
        <v>80029</v>
      </c>
      <c r="AF132" s="6">
        <f>'鄉鎮市區'!AF365</f>
        <v>79271</v>
      </c>
      <c r="AG132" s="6">
        <v>78741</v>
      </c>
      <c r="AH132" s="6">
        <v>78666</v>
      </c>
      <c r="AI132" s="6">
        <v>78498</v>
      </c>
      <c r="AJ132" s="6">
        <v>77910</v>
      </c>
      <c r="AK132" s="6">
        <v>77498</v>
      </c>
      <c r="AL132" s="6">
        <v>76967</v>
      </c>
      <c r="AM132" s="6">
        <v>77770</v>
      </c>
      <c r="AN132" s="6">
        <v>78167</v>
      </c>
      <c r="AO132" s="6">
        <v>78493</v>
      </c>
    </row>
    <row r="133" spans="1:41" ht="10.5" customHeight="1">
      <c r="A133" s="69" t="s">
        <v>1004</v>
      </c>
      <c r="B133" s="52" t="s">
        <v>1005</v>
      </c>
      <c r="C133" s="8">
        <f>SUM(C134:C171)</f>
        <v>2245517</v>
      </c>
      <c r="D133" s="8">
        <f aca="true" t="shared" si="9" ref="D133:L133">SUM(D134:D171)</f>
        <v>2286004</v>
      </c>
      <c r="E133" s="8">
        <f t="shared" si="9"/>
        <v>2319468</v>
      </c>
      <c r="F133" s="8">
        <f t="shared" si="9"/>
        <v>2351328</v>
      </c>
      <c r="G133" s="8">
        <f t="shared" si="9"/>
        <v>2379610</v>
      </c>
      <c r="H133" s="8">
        <f t="shared" si="9"/>
        <v>2400749</v>
      </c>
      <c r="I133" s="8">
        <f t="shared" si="9"/>
        <v>2425942</v>
      </c>
      <c r="J133" s="8">
        <f t="shared" si="9"/>
        <v>2457416</v>
      </c>
      <c r="K133" s="8">
        <f t="shared" si="9"/>
        <v>2479600</v>
      </c>
      <c r="L133" s="8">
        <f t="shared" si="9"/>
        <v>2505986</v>
      </c>
      <c r="M133" s="8">
        <f aca="true" t="shared" si="10" ref="M133:AF133">SUM(M134:M171)</f>
        <v>2528578</v>
      </c>
      <c r="N133" s="8">
        <f t="shared" si="10"/>
        <v>2552487</v>
      </c>
      <c r="O133" s="8">
        <f t="shared" si="10"/>
        <v>2572147</v>
      </c>
      <c r="P133" s="8">
        <f t="shared" si="10"/>
        <v>2595883</v>
      </c>
      <c r="Q133" s="8">
        <f t="shared" si="10"/>
        <v>2619947</v>
      </c>
      <c r="R133" s="8">
        <f t="shared" si="10"/>
        <v>2641749</v>
      </c>
      <c r="S133" s="8">
        <f t="shared" si="10"/>
        <v>2663302</v>
      </c>
      <c r="T133" s="8">
        <f t="shared" si="10"/>
        <v>2689374</v>
      </c>
      <c r="U133" s="8">
        <f t="shared" si="10"/>
        <v>2705857</v>
      </c>
      <c r="V133" s="8">
        <f t="shared" si="10"/>
        <v>2725267</v>
      </c>
      <c r="W133" s="8">
        <f t="shared" si="10"/>
        <v>2731415</v>
      </c>
      <c r="X133" s="8">
        <f t="shared" si="10"/>
        <v>2742905</v>
      </c>
      <c r="Y133" s="8">
        <f t="shared" si="10"/>
        <v>2746819</v>
      </c>
      <c r="Z133" s="8">
        <f t="shared" si="10"/>
        <v>2751602</v>
      </c>
      <c r="AA133" s="8">
        <f t="shared" si="10"/>
        <v>2753486</v>
      </c>
      <c r="AB133" s="8">
        <f t="shared" si="10"/>
        <v>2760180</v>
      </c>
      <c r="AC133" s="8">
        <f t="shared" si="10"/>
        <v>2764868</v>
      </c>
      <c r="AD133" s="8">
        <f t="shared" si="10"/>
        <v>2769054</v>
      </c>
      <c r="AE133" s="8">
        <f t="shared" si="10"/>
        <v>2770887</v>
      </c>
      <c r="AF133" s="8">
        <f t="shared" si="10"/>
        <v>2773483</v>
      </c>
      <c r="AG133" s="8">
        <v>2774470</v>
      </c>
      <c r="AH133" s="8">
        <v>2778659</v>
      </c>
      <c r="AI133" s="8">
        <v>2779877</v>
      </c>
      <c r="AJ133" s="8">
        <v>2778992</v>
      </c>
      <c r="AK133" s="8">
        <v>2778918</v>
      </c>
      <c r="AL133" s="8">
        <v>2779371</v>
      </c>
      <c r="AM133" s="8">
        <v>2776912</v>
      </c>
      <c r="AN133" s="8">
        <v>2773533</v>
      </c>
      <c r="AO133" s="8">
        <v>2773198</v>
      </c>
    </row>
    <row r="134" spans="1:41" ht="10.5" customHeight="1">
      <c r="A134" s="39" t="s">
        <v>346</v>
      </c>
      <c r="B134" s="49" t="s">
        <v>786</v>
      </c>
      <c r="C134" s="6">
        <f>'鄉鎮市區'!C380</f>
        <v>43947</v>
      </c>
      <c r="D134" s="6">
        <f>'鄉鎮市區'!D380</f>
        <v>42893</v>
      </c>
      <c r="E134" s="6">
        <f>'鄉鎮市區'!E380</f>
        <v>42168</v>
      </c>
      <c r="F134" s="6">
        <f>'鄉鎮市區'!F380</f>
        <v>41859</v>
      </c>
      <c r="G134" s="6">
        <f>'鄉鎮市區'!G380</f>
        <v>41178</v>
      </c>
      <c r="H134" s="6">
        <f>'鄉鎮市區'!H380</f>
        <v>40423</v>
      </c>
      <c r="I134" s="6">
        <f>'鄉鎮市區'!I380</f>
        <v>39038</v>
      </c>
      <c r="J134" s="6">
        <f>'鄉鎮市區'!J380</f>
        <v>37733</v>
      </c>
      <c r="K134" s="6">
        <f>'鄉鎮市區'!K380</f>
        <v>36914</v>
      </c>
      <c r="L134" s="6">
        <f>'鄉鎮市區'!L380</f>
        <v>36109</v>
      </c>
      <c r="M134" s="6">
        <f>'鄉鎮市區'!M380</f>
        <v>35827</v>
      </c>
      <c r="N134" s="6">
        <f>'鄉鎮市區'!N380</f>
        <v>35035</v>
      </c>
      <c r="O134" s="6">
        <f>'鄉鎮市區'!O380</f>
        <v>34733</v>
      </c>
      <c r="P134" s="6">
        <f>'鄉鎮市區'!P380</f>
        <v>34164</v>
      </c>
      <c r="Q134" s="6">
        <f>'鄉鎮市區'!Q380</f>
        <v>33584</v>
      </c>
      <c r="R134" s="6">
        <f>'鄉鎮市區'!R380</f>
        <v>33008</v>
      </c>
      <c r="S134" s="6">
        <f>'鄉鎮市區'!S380</f>
        <v>33226</v>
      </c>
      <c r="T134" s="6">
        <f>'鄉鎮市區'!T380</f>
        <v>32393</v>
      </c>
      <c r="U134" s="6">
        <f>'鄉鎮市區'!U380</f>
        <v>31961</v>
      </c>
      <c r="V134" s="6">
        <f>'鄉鎮市區'!V380</f>
        <v>31506</v>
      </c>
      <c r="W134" s="6">
        <f>'鄉鎮市區'!W380</f>
        <v>31077</v>
      </c>
      <c r="X134" s="6">
        <f>'鄉鎮市區'!X380</f>
        <v>30890</v>
      </c>
      <c r="Y134" s="6">
        <f>'鄉鎮市區'!Y380</f>
        <v>30298</v>
      </c>
      <c r="Z134" s="6">
        <f>'鄉鎮市區'!Z380</f>
        <v>29815</v>
      </c>
      <c r="AA134" s="6">
        <f>'鄉鎮市區'!AA380</f>
        <v>29410</v>
      </c>
      <c r="AB134" s="6">
        <f>'鄉鎮市區'!AB380</f>
        <v>29008</v>
      </c>
      <c r="AC134" s="6">
        <f>'鄉鎮市區'!AC380</f>
        <v>28635</v>
      </c>
      <c r="AD134" s="6">
        <f>'鄉鎮市區'!AD380</f>
        <v>28067</v>
      </c>
      <c r="AE134" s="6">
        <f>'鄉鎮市區'!AE380</f>
        <v>27651</v>
      </c>
      <c r="AF134" s="6">
        <f>'鄉鎮市區'!AF380</f>
        <v>27399</v>
      </c>
      <c r="AG134" s="6">
        <v>26723</v>
      </c>
      <c r="AH134" s="6">
        <v>26222</v>
      </c>
      <c r="AI134" s="6">
        <v>25847</v>
      </c>
      <c r="AJ134" s="6">
        <v>25400</v>
      </c>
      <c r="AK134" s="6">
        <v>25032</v>
      </c>
      <c r="AL134" s="6">
        <v>24659</v>
      </c>
      <c r="AM134" s="6">
        <v>24219</v>
      </c>
      <c r="AN134" s="6">
        <v>24059</v>
      </c>
      <c r="AO134" s="6">
        <v>23889</v>
      </c>
    </row>
    <row r="135" spans="1:41" ht="10.5" customHeight="1">
      <c r="A135" s="39" t="s">
        <v>347</v>
      </c>
      <c r="B135" s="50" t="s">
        <v>787</v>
      </c>
      <c r="C135" s="6">
        <f>'鄉鎮市區'!C381</f>
        <v>100593</v>
      </c>
      <c r="D135" s="6">
        <f>'鄉鎮市區'!D381</f>
        <v>100975</v>
      </c>
      <c r="E135" s="6">
        <f>'鄉鎮市區'!E381</f>
        <v>102159</v>
      </c>
      <c r="F135" s="6">
        <f>'鄉鎮市區'!F381</f>
        <v>103795</v>
      </c>
      <c r="G135" s="6">
        <f>'鄉鎮市區'!G381</f>
        <v>104315</v>
      </c>
      <c r="H135" s="6">
        <f>'鄉鎮市區'!H381</f>
        <v>104827</v>
      </c>
      <c r="I135" s="6">
        <f>'鄉鎮市區'!I381</f>
        <v>106757</v>
      </c>
      <c r="J135" s="6">
        <f>'鄉鎮市區'!J381</f>
        <v>108491</v>
      </c>
      <c r="K135" s="6">
        <f>'鄉鎮市區'!K381</f>
        <v>108854</v>
      </c>
      <c r="L135" s="6">
        <f>'鄉鎮市區'!L381</f>
        <v>109705</v>
      </c>
      <c r="M135" s="6">
        <f>'鄉鎮市區'!M381</f>
        <v>110482</v>
      </c>
      <c r="N135" s="6">
        <f>'鄉鎮市區'!N381</f>
        <v>111921</v>
      </c>
      <c r="O135" s="6">
        <f>'鄉鎮市區'!O381</f>
        <v>110879</v>
      </c>
      <c r="P135" s="6">
        <f>'鄉鎮市區'!P381</f>
        <v>110136</v>
      </c>
      <c r="Q135" s="6">
        <f>'鄉鎮市區'!Q381</f>
        <v>109855</v>
      </c>
      <c r="R135" s="6">
        <f>'鄉鎮市區'!R381</f>
        <v>110016</v>
      </c>
      <c r="S135" s="6">
        <f>'鄉鎮市區'!S381</f>
        <v>109957</v>
      </c>
      <c r="T135" s="6">
        <f>'鄉鎮市區'!T381</f>
        <v>110549</v>
      </c>
      <c r="U135" s="6">
        <f>'鄉鎮市區'!U381</f>
        <v>109272</v>
      </c>
      <c r="V135" s="6">
        <f>'鄉鎮市區'!V381</f>
        <v>108667</v>
      </c>
      <c r="W135" s="6">
        <f>'鄉鎮市區'!W381</f>
        <v>107647</v>
      </c>
      <c r="X135" s="6">
        <f>'鄉鎮市區'!X381</f>
        <v>107855</v>
      </c>
      <c r="Y135" s="6">
        <f>'鄉鎮市區'!Y381</f>
        <v>108157</v>
      </c>
      <c r="Z135" s="6">
        <f>'鄉鎮市區'!Z381</f>
        <v>111635</v>
      </c>
      <c r="AA135" s="6">
        <f>'鄉鎮市區'!AA381</f>
        <v>114789</v>
      </c>
      <c r="AB135" s="6">
        <f>'鄉鎮市區'!AB381</f>
        <v>118777</v>
      </c>
      <c r="AC135" s="6">
        <f>'鄉鎮市區'!AC381</f>
        <v>122551</v>
      </c>
      <c r="AD135" s="6">
        <f>'鄉鎮市區'!AD381</f>
        <v>125641</v>
      </c>
      <c r="AE135" s="6">
        <f>'鄉鎮市區'!AE381</f>
        <v>129521</v>
      </c>
      <c r="AF135" s="6">
        <f>'鄉鎮市區'!AF381</f>
        <v>131728</v>
      </c>
      <c r="AG135" s="6">
        <v>132868</v>
      </c>
      <c r="AH135" s="6">
        <v>133964</v>
      </c>
      <c r="AI135" s="6">
        <v>135102</v>
      </c>
      <c r="AJ135" s="6">
        <v>135667</v>
      </c>
      <c r="AK135" s="6">
        <v>136665</v>
      </c>
      <c r="AL135" s="6">
        <v>138099</v>
      </c>
      <c r="AM135" s="6">
        <v>139259</v>
      </c>
      <c r="AN135" s="6">
        <v>140133</v>
      </c>
      <c r="AO135" s="6">
        <v>141055</v>
      </c>
    </row>
    <row r="136" spans="1:41" ht="10.5" customHeight="1">
      <c r="A136" s="39" t="s">
        <v>348</v>
      </c>
      <c r="B136" s="50" t="s">
        <v>788</v>
      </c>
      <c r="C136" s="6">
        <f>'鄉鎮市區'!C382</f>
        <v>109760</v>
      </c>
      <c r="D136" s="6">
        <f>'鄉鎮市區'!D382</f>
        <v>108882</v>
      </c>
      <c r="E136" s="6">
        <f>'鄉鎮市區'!E382</f>
        <v>107676</v>
      </c>
      <c r="F136" s="6">
        <f>'鄉鎮市區'!F382</f>
        <v>106984</v>
      </c>
      <c r="G136" s="6">
        <f>'鄉鎮市區'!G382</f>
        <v>106559</v>
      </c>
      <c r="H136" s="6">
        <f>'鄉鎮市區'!H382</f>
        <v>105947</v>
      </c>
      <c r="I136" s="6">
        <f>'鄉鎮市區'!I382</f>
        <v>106081</v>
      </c>
      <c r="J136" s="6">
        <f>'鄉鎮市區'!J382</f>
        <v>106209</v>
      </c>
      <c r="K136" s="6">
        <f>'鄉鎮市區'!K382</f>
        <v>106938</v>
      </c>
      <c r="L136" s="6">
        <f>'鄉鎮市區'!L382</f>
        <v>107756</v>
      </c>
      <c r="M136" s="6">
        <f>'鄉鎮市區'!M382</f>
        <v>108858</v>
      </c>
      <c r="N136" s="6">
        <f>'鄉鎮市區'!N382</f>
        <v>110891</v>
      </c>
      <c r="O136" s="6">
        <f>'鄉鎮市區'!O382</f>
        <v>112460</v>
      </c>
      <c r="P136" s="6">
        <f>'鄉鎮市區'!P382</f>
        <v>115562</v>
      </c>
      <c r="Q136" s="6">
        <f>'鄉鎮市區'!Q382</f>
        <v>121302</v>
      </c>
      <c r="R136" s="6">
        <f>'鄉鎮市區'!R382</f>
        <v>128728</v>
      </c>
      <c r="S136" s="6">
        <f>'鄉鎮市區'!S382</f>
        <v>133413</v>
      </c>
      <c r="T136" s="6">
        <f>'鄉鎮市區'!T382</f>
        <v>141788</v>
      </c>
      <c r="U136" s="6">
        <f>'鄉鎮市區'!U382</f>
        <v>152070</v>
      </c>
      <c r="V136" s="6">
        <f>'鄉鎮市區'!V382</f>
        <v>160363</v>
      </c>
      <c r="W136" s="6">
        <f>'鄉鎮市區'!W382</f>
        <v>165952</v>
      </c>
      <c r="X136" s="6">
        <f>'鄉鎮市區'!X382</f>
        <v>172327</v>
      </c>
      <c r="Y136" s="6">
        <f>'鄉鎮市區'!Y382</f>
        <v>176565</v>
      </c>
      <c r="Z136" s="6">
        <f>'鄉鎮市區'!Z382</f>
        <v>179441</v>
      </c>
      <c r="AA136" s="6">
        <f>'鄉鎮市區'!AA382</f>
        <v>181133</v>
      </c>
      <c r="AB136" s="6">
        <f>'鄉鎮市區'!AB382</f>
        <v>183705</v>
      </c>
      <c r="AC136" s="6">
        <f>'鄉鎮市區'!AC382</f>
        <v>186026</v>
      </c>
      <c r="AD136" s="6">
        <f>'鄉鎮市區'!AD382</f>
        <v>188671</v>
      </c>
      <c r="AE136" s="6">
        <f>'鄉鎮市區'!AE382</f>
        <v>189944</v>
      </c>
      <c r="AF136" s="6">
        <f>'鄉鎮市區'!AF382</f>
        <v>191991</v>
      </c>
      <c r="AG136" s="6">
        <v>193482</v>
      </c>
      <c r="AH136" s="6">
        <v>194815</v>
      </c>
      <c r="AI136" s="6">
        <v>195436</v>
      </c>
      <c r="AJ136" s="6">
        <v>195643</v>
      </c>
      <c r="AK136" s="6">
        <v>196244</v>
      </c>
      <c r="AL136" s="6">
        <v>196936</v>
      </c>
      <c r="AM136" s="6">
        <v>197072</v>
      </c>
      <c r="AN136" s="6">
        <v>196872</v>
      </c>
      <c r="AO136" s="6">
        <v>197728</v>
      </c>
    </row>
    <row r="137" spans="1:41" ht="10.5" customHeight="1">
      <c r="A137" s="39" t="s">
        <v>349</v>
      </c>
      <c r="B137" s="50" t="s">
        <v>789</v>
      </c>
      <c r="C137" s="6">
        <f>'鄉鎮市區'!C383</f>
        <v>87674</v>
      </c>
      <c r="D137" s="6">
        <f>'鄉鎮市區'!D383</f>
        <v>93498</v>
      </c>
      <c r="E137" s="6">
        <f>'鄉鎮市區'!E383</f>
        <v>96874</v>
      </c>
      <c r="F137" s="6">
        <f>'鄉鎮市區'!F383</f>
        <v>99816</v>
      </c>
      <c r="G137" s="6">
        <f>'鄉鎮市區'!G383</f>
        <v>101981</v>
      </c>
      <c r="H137" s="6">
        <f>'鄉鎮市區'!H383</f>
        <v>104019</v>
      </c>
      <c r="I137" s="6">
        <f>'鄉鎮市區'!I383</f>
        <v>106135</v>
      </c>
      <c r="J137" s="6">
        <f>'鄉鎮市區'!J383</f>
        <v>109849</v>
      </c>
      <c r="K137" s="6">
        <f>'鄉鎮市區'!K383</f>
        <v>112461</v>
      </c>
      <c r="L137" s="6">
        <f>'鄉鎮市區'!L383</f>
        <v>117717</v>
      </c>
      <c r="M137" s="6">
        <f>'鄉鎮市區'!M383</f>
        <v>121472</v>
      </c>
      <c r="N137" s="6">
        <f>'鄉鎮市區'!N383</f>
        <v>124512</v>
      </c>
      <c r="O137" s="6">
        <f>'鄉鎮市區'!O383</f>
        <v>128304</v>
      </c>
      <c r="P137" s="6">
        <f>'鄉鎮市區'!P383</f>
        <v>133100</v>
      </c>
      <c r="Q137" s="6">
        <f>'鄉鎮市區'!Q383</f>
        <v>137549</v>
      </c>
      <c r="R137" s="6">
        <f>'鄉鎮市區'!R383</f>
        <v>141330</v>
      </c>
      <c r="S137" s="6">
        <f>'鄉鎮市區'!S383</f>
        <v>144094</v>
      </c>
      <c r="T137" s="6">
        <f>'鄉鎮市區'!T383</f>
        <v>148179</v>
      </c>
      <c r="U137" s="6">
        <f>'鄉鎮市區'!U383</f>
        <v>151274</v>
      </c>
      <c r="V137" s="6">
        <f>'鄉鎮市區'!V383</f>
        <v>154073</v>
      </c>
      <c r="W137" s="6">
        <f>'鄉鎮市區'!W383</f>
        <v>155449</v>
      </c>
      <c r="X137" s="6">
        <f>'鄉鎮市區'!X383</f>
        <v>157067</v>
      </c>
      <c r="Y137" s="6">
        <f>'鄉鎮市區'!Y383</f>
        <v>159279</v>
      </c>
      <c r="Z137" s="6">
        <f>'鄉鎮市區'!Z383</f>
        <v>161814</v>
      </c>
      <c r="AA137" s="6">
        <f>'鄉鎮市區'!AA383</f>
        <v>163815</v>
      </c>
      <c r="AB137" s="6">
        <f>'鄉鎮市區'!AB383</f>
        <v>166101</v>
      </c>
      <c r="AC137" s="6">
        <f>'鄉鎮市區'!AC383</f>
        <v>168728</v>
      </c>
      <c r="AD137" s="6">
        <f>'鄉鎮市區'!AD383</f>
        <v>170416</v>
      </c>
      <c r="AE137" s="6">
        <f>'鄉鎮市區'!AE383</f>
        <v>171906</v>
      </c>
      <c r="AF137" s="6">
        <f>'鄉鎮市區'!AF383</f>
        <v>173053</v>
      </c>
      <c r="AG137" s="6">
        <v>173969</v>
      </c>
      <c r="AH137" s="6">
        <v>175798</v>
      </c>
      <c r="AI137" s="6">
        <v>177579</v>
      </c>
      <c r="AJ137" s="6">
        <v>178532</v>
      </c>
      <c r="AK137" s="6">
        <v>179931</v>
      </c>
      <c r="AL137" s="6">
        <v>181845</v>
      </c>
      <c r="AM137" s="6">
        <v>183751</v>
      </c>
      <c r="AN137" s="6">
        <v>185687</v>
      </c>
      <c r="AO137" s="6">
        <v>187999</v>
      </c>
    </row>
    <row r="138" spans="1:41" ht="10.5" customHeight="1">
      <c r="A138" s="39" t="s">
        <v>350</v>
      </c>
      <c r="B138" s="50" t="s">
        <v>790</v>
      </c>
      <c r="C138" s="6">
        <f>'鄉鎮市區'!C384</f>
        <v>246136</v>
      </c>
      <c r="D138" s="6">
        <f>'鄉鎮市區'!D384</f>
        <v>252778</v>
      </c>
      <c r="E138" s="6">
        <f>'鄉鎮市區'!E384</f>
        <v>258368</v>
      </c>
      <c r="F138" s="6">
        <f>'鄉鎮市區'!F384</f>
        <v>269125</v>
      </c>
      <c r="G138" s="6">
        <f>'鄉鎮市區'!G384</f>
        <v>278327</v>
      </c>
      <c r="H138" s="6">
        <f>'鄉鎮市區'!H384</f>
        <v>290384</v>
      </c>
      <c r="I138" s="6">
        <f>'鄉鎮市區'!I384</f>
        <v>301977</v>
      </c>
      <c r="J138" s="6">
        <f>'鄉鎮市區'!J384</f>
        <v>312141</v>
      </c>
      <c r="K138" s="6">
        <f>'鄉鎮市區'!K384</f>
        <v>316449</v>
      </c>
      <c r="L138" s="6">
        <f>'鄉鎮市區'!L384</f>
        <v>321291</v>
      </c>
      <c r="M138" s="6">
        <f>'鄉鎮市區'!M384</f>
        <v>324352</v>
      </c>
      <c r="N138" s="6">
        <f>'鄉鎮市區'!N384</f>
        <v>327828</v>
      </c>
      <c r="O138" s="6">
        <f>'鄉鎮市區'!O384</f>
        <v>327590</v>
      </c>
      <c r="P138" s="6">
        <f>'鄉鎮市區'!P384</f>
        <v>330921</v>
      </c>
      <c r="Q138" s="6">
        <f>'鄉鎮市區'!Q384</f>
        <v>336803</v>
      </c>
      <c r="R138" s="6">
        <f>'鄉鎮市區'!R384</f>
        <v>340732</v>
      </c>
      <c r="S138" s="6">
        <f>'鄉鎮市區'!S384</f>
        <v>342105</v>
      </c>
      <c r="T138" s="6">
        <f>'鄉鎮市區'!T384</f>
        <v>349108</v>
      </c>
      <c r="U138" s="6">
        <f>'鄉鎮市區'!U384</f>
        <v>352936</v>
      </c>
      <c r="V138" s="6">
        <f>'鄉鎮市區'!V384</f>
        <v>357024</v>
      </c>
      <c r="W138" s="6">
        <f>'鄉鎮市區'!W384</f>
        <v>357536</v>
      </c>
      <c r="X138" s="6">
        <f>'鄉鎮市區'!X384</f>
        <v>360832</v>
      </c>
      <c r="Y138" s="6">
        <f>'鄉鎮市區'!Y384</f>
        <v>361305</v>
      </c>
      <c r="Z138" s="6">
        <f>'鄉鎮市區'!Z384</f>
        <v>360363</v>
      </c>
      <c r="AA138" s="6">
        <f>'鄉鎮市區'!AA384</f>
        <v>358124</v>
      </c>
      <c r="AB138" s="6">
        <f>'鄉鎮市區'!AB384</f>
        <v>357862</v>
      </c>
      <c r="AC138" s="6">
        <f>'鄉鎮市區'!AC384</f>
        <v>357096</v>
      </c>
      <c r="AD138" s="6">
        <f>'鄉鎮市區'!AD384</f>
        <v>355927</v>
      </c>
      <c r="AE138" s="6">
        <f>'鄉鎮市區'!AE384</f>
        <v>355097</v>
      </c>
      <c r="AF138" s="6">
        <f>'鄉鎮市區'!AF384</f>
        <v>354022</v>
      </c>
      <c r="AG138" s="6">
        <v>352159</v>
      </c>
      <c r="AH138" s="6">
        <v>349710</v>
      </c>
      <c r="AI138" s="6">
        <v>348488</v>
      </c>
      <c r="AJ138" s="6">
        <v>347619</v>
      </c>
      <c r="AK138" s="6">
        <v>346169</v>
      </c>
      <c r="AL138" s="6">
        <v>344888</v>
      </c>
      <c r="AM138" s="6">
        <v>343243</v>
      </c>
      <c r="AN138" s="6">
        <v>340913</v>
      </c>
      <c r="AO138" s="6">
        <v>339269</v>
      </c>
    </row>
    <row r="139" spans="1:41" ht="10.5" customHeight="1">
      <c r="A139" s="39" t="s">
        <v>351</v>
      </c>
      <c r="B139" s="50" t="s">
        <v>791</v>
      </c>
      <c r="C139" s="6">
        <f>'鄉鎮市區'!C385</f>
        <v>79090</v>
      </c>
      <c r="D139" s="6">
        <f>'鄉鎮市區'!D385</f>
        <v>78888</v>
      </c>
      <c r="E139" s="6">
        <f>'鄉鎮市區'!E385</f>
        <v>78888</v>
      </c>
      <c r="F139" s="6">
        <f>'鄉鎮市區'!F385</f>
        <v>78263</v>
      </c>
      <c r="G139" s="6">
        <f>'鄉鎮市區'!G385</f>
        <v>77590</v>
      </c>
      <c r="H139" s="6">
        <f>'鄉鎮市區'!H385</f>
        <v>76695</v>
      </c>
      <c r="I139" s="6">
        <f>'鄉鎮市區'!I385</f>
        <v>76102</v>
      </c>
      <c r="J139" s="6">
        <f>'鄉鎮市區'!J385</f>
        <v>74386</v>
      </c>
      <c r="K139" s="6">
        <f>'鄉鎮市區'!K385</f>
        <v>73578</v>
      </c>
      <c r="L139" s="6">
        <f>'鄉鎮市區'!L385</f>
        <v>71480</v>
      </c>
      <c r="M139" s="6">
        <f>'鄉鎮市區'!M385</f>
        <v>70322</v>
      </c>
      <c r="N139" s="6">
        <f>'鄉鎮市區'!N385</f>
        <v>69342</v>
      </c>
      <c r="O139" s="6">
        <f>'鄉鎮市區'!O385</f>
        <v>68278</v>
      </c>
      <c r="P139" s="6">
        <f>'鄉鎮市區'!P385</f>
        <v>67854</v>
      </c>
      <c r="Q139" s="6">
        <f>'鄉鎮市區'!Q385</f>
        <v>65720</v>
      </c>
      <c r="R139" s="6">
        <f>'鄉鎮市區'!R385</f>
        <v>62978</v>
      </c>
      <c r="S139" s="6">
        <f>'鄉鎮市區'!S385</f>
        <v>62430</v>
      </c>
      <c r="T139" s="6">
        <f>'鄉鎮市區'!T385</f>
        <v>62199</v>
      </c>
      <c r="U139" s="6">
        <f>'鄉鎮市區'!U385</f>
        <v>61175</v>
      </c>
      <c r="V139" s="6">
        <f>'鄉鎮市區'!V385</f>
        <v>60738</v>
      </c>
      <c r="W139" s="6">
        <f>'鄉鎮市區'!W385</f>
        <v>60653</v>
      </c>
      <c r="X139" s="6">
        <f>'鄉鎮市區'!X385</f>
        <v>61188</v>
      </c>
      <c r="Y139" s="6">
        <f>'鄉鎮市區'!Y385</f>
        <v>59862</v>
      </c>
      <c r="Z139" s="6">
        <f>'鄉鎮市區'!Z385</f>
        <v>59486</v>
      </c>
      <c r="AA139" s="6">
        <f>'鄉鎮市區'!AA385</f>
        <v>58711</v>
      </c>
      <c r="AB139" s="6">
        <f>'鄉鎮市區'!AB385</f>
        <v>58067</v>
      </c>
      <c r="AC139" s="6">
        <f>'鄉鎮市區'!AC385</f>
        <v>57373</v>
      </c>
      <c r="AD139" s="6">
        <f>'鄉鎮市區'!AD385</f>
        <v>56704</v>
      </c>
      <c r="AE139" s="6">
        <f>'鄉鎮市區'!AE385</f>
        <v>55744</v>
      </c>
      <c r="AF139" s="6">
        <f>'鄉鎮市區'!AF385</f>
        <v>55287</v>
      </c>
      <c r="AG139" s="6">
        <v>54345</v>
      </c>
      <c r="AH139" s="6">
        <v>53749</v>
      </c>
      <c r="AI139" s="6">
        <v>53170</v>
      </c>
      <c r="AJ139" s="6">
        <v>52534</v>
      </c>
      <c r="AK139" s="6">
        <v>51955</v>
      </c>
      <c r="AL139" s="6">
        <v>51431</v>
      </c>
      <c r="AM139" s="6">
        <v>51153</v>
      </c>
      <c r="AN139" s="6">
        <v>51032</v>
      </c>
      <c r="AO139" s="6">
        <v>51014</v>
      </c>
    </row>
    <row r="140" spans="1:41" ht="10.5" customHeight="1">
      <c r="A140" s="39" t="s">
        <v>352</v>
      </c>
      <c r="B140" s="50" t="s">
        <v>792</v>
      </c>
      <c r="C140" s="6">
        <f>'鄉鎮市區'!C386</f>
        <v>46677</v>
      </c>
      <c r="D140" s="6">
        <f>'鄉鎮市區'!D386</f>
        <v>45805</v>
      </c>
      <c r="E140" s="6">
        <f>'鄉鎮市區'!E386</f>
        <v>45485</v>
      </c>
      <c r="F140" s="6">
        <f>'鄉鎮市區'!F386</f>
        <v>44692</v>
      </c>
      <c r="G140" s="6">
        <f>'鄉鎮市區'!G386</f>
        <v>44488</v>
      </c>
      <c r="H140" s="6">
        <f>'鄉鎮市區'!H386</f>
        <v>43217</v>
      </c>
      <c r="I140" s="6">
        <f>'鄉鎮市區'!I386</f>
        <v>41663</v>
      </c>
      <c r="J140" s="6">
        <f>'鄉鎮市區'!J386</f>
        <v>40838</v>
      </c>
      <c r="K140" s="6">
        <f>'鄉鎮市區'!K386</f>
        <v>39523</v>
      </c>
      <c r="L140" s="6">
        <f>'鄉鎮市區'!L386</f>
        <v>38755</v>
      </c>
      <c r="M140" s="6">
        <f>'鄉鎮市區'!M386</f>
        <v>38435</v>
      </c>
      <c r="N140" s="6">
        <f>'鄉鎮市區'!N386</f>
        <v>38134</v>
      </c>
      <c r="O140" s="6">
        <f>'鄉鎮市區'!O386</f>
        <v>37094</v>
      </c>
      <c r="P140" s="6">
        <f>'鄉鎮市區'!P386</f>
        <v>37225</v>
      </c>
      <c r="Q140" s="6">
        <f>'鄉鎮市區'!Q386</f>
        <v>36462</v>
      </c>
      <c r="R140" s="6">
        <f>'鄉鎮市區'!R386</f>
        <v>35691</v>
      </c>
      <c r="S140" s="6">
        <f>'鄉鎮市區'!S386</f>
        <v>35021</v>
      </c>
      <c r="T140" s="6">
        <f>'鄉鎮市區'!T386</f>
        <v>34973</v>
      </c>
      <c r="U140" s="6">
        <f>'鄉鎮市區'!U386</f>
        <v>34081</v>
      </c>
      <c r="V140" s="6">
        <f>'鄉鎮市區'!V386</f>
        <v>33474</v>
      </c>
      <c r="W140" s="6">
        <f>'鄉鎮市區'!W386</f>
        <v>32870</v>
      </c>
      <c r="X140" s="6">
        <f>'鄉鎮市區'!X386</f>
        <v>32597</v>
      </c>
      <c r="Y140" s="6">
        <f>'鄉鎮市區'!Y386</f>
        <v>32001</v>
      </c>
      <c r="Z140" s="6">
        <f>'鄉鎮市區'!Z386</f>
        <v>31309</v>
      </c>
      <c r="AA140" s="6">
        <f>'鄉鎮市區'!AA386</f>
        <v>30766</v>
      </c>
      <c r="AB140" s="6">
        <f>'鄉鎮市區'!AB386</f>
        <v>30325</v>
      </c>
      <c r="AC140" s="6">
        <f>'鄉鎮市區'!AC386</f>
        <v>29965</v>
      </c>
      <c r="AD140" s="6">
        <f>'鄉鎮市區'!AD386</f>
        <v>29774</v>
      </c>
      <c r="AE140" s="6">
        <f>'鄉鎮市區'!AE386</f>
        <v>29208</v>
      </c>
      <c r="AF140" s="6">
        <f>'鄉鎮市區'!AF386</f>
        <v>28859</v>
      </c>
      <c r="AG140" s="6">
        <v>28446</v>
      </c>
      <c r="AH140" s="6">
        <v>28250</v>
      </c>
      <c r="AI140" s="6">
        <v>28038</v>
      </c>
      <c r="AJ140" s="6">
        <v>27832</v>
      </c>
      <c r="AK140" s="6">
        <v>27388</v>
      </c>
      <c r="AL140" s="6">
        <v>27151</v>
      </c>
      <c r="AM140" s="6">
        <v>26991</v>
      </c>
      <c r="AN140" s="6">
        <v>26831</v>
      </c>
      <c r="AO140" s="6">
        <v>26879</v>
      </c>
    </row>
    <row r="141" spans="1:41" ht="10.5" customHeight="1">
      <c r="A141" s="39" t="s">
        <v>353</v>
      </c>
      <c r="B141" s="49" t="s">
        <v>793</v>
      </c>
      <c r="C141" s="6">
        <f>'鄉鎮市區'!C387</f>
        <v>193032</v>
      </c>
      <c r="D141" s="6">
        <f>'鄉鎮市區'!D387</f>
        <v>198823</v>
      </c>
      <c r="E141" s="6">
        <f>'鄉鎮市區'!E387</f>
        <v>201714</v>
      </c>
      <c r="F141" s="6">
        <f>'鄉鎮市區'!F387</f>
        <v>206643</v>
      </c>
      <c r="G141" s="6">
        <f>'鄉鎮市區'!G387</f>
        <v>210977</v>
      </c>
      <c r="H141" s="6">
        <f>'鄉鎮市區'!H387</f>
        <v>216241</v>
      </c>
      <c r="I141" s="6">
        <f>'鄉鎮市區'!I387</f>
        <v>219669</v>
      </c>
      <c r="J141" s="6">
        <f>'鄉鎮市區'!J387</f>
        <v>220622</v>
      </c>
      <c r="K141" s="6">
        <f>'鄉鎮市區'!K387</f>
        <v>220515</v>
      </c>
      <c r="L141" s="6">
        <f>'鄉鎮市區'!L387</f>
        <v>219853</v>
      </c>
      <c r="M141" s="6">
        <f>'鄉鎮市區'!M387</f>
        <v>220300</v>
      </c>
      <c r="N141" s="6">
        <f>'鄉鎮市區'!N387</f>
        <v>219351</v>
      </c>
      <c r="O141" s="6">
        <f>'鄉鎮市區'!O387</f>
        <v>216970</v>
      </c>
      <c r="P141" s="6">
        <f>'鄉鎮市區'!P387</f>
        <v>215710</v>
      </c>
      <c r="Q141" s="6">
        <f>'鄉鎮市區'!Q387</f>
        <v>212984</v>
      </c>
      <c r="R141" s="6">
        <f>'鄉鎮市區'!R387</f>
        <v>208593</v>
      </c>
      <c r="S141" s="6">
        <f>'鄉鎮市區'!S387</f>
        <v>203124</v>
      </c>
      <c r="T141" s="6">
        <f>'鄉鎮市區'!T387</f>
        <v>204494</v>
      </c>
      <c r="U141" s="6">
        <f>'鄉鎮市區'!U387</f>
        <v>202599</v>
      </c>
      <c r="V141" s="6">
        <f>'鄉鎮市區'!V387</f>
        <v>201387</v>
      </c>
      <c r="W141" s="6">
        <f>'鄉鎮市區'!W387</f>
        <v>199535</v>
      </c>
      <c r="X141" s="6">
        <f>'鄉鎮市區'!X387</f>
        <v>199250</v>
      </c>
      <c r="Y141" s="6">
        <f>'鄉鎮市區'!Y387</f>
        <v>196942</v>
      </c>
      <c r="Z141" s="6">
        <f>'鄉鎮市區'!Z387</f>
        <v>193997</v>
      </c>
      <c r="AA141" s="6">
        <f>'鄉鎮市區'!AA387</f>
        <v>191705</v>
      </c>
      <c r="AB141" s="6">
        <f>'鄉鎮市區'!AB387</f>
        <v>189820</v>
      </c>
      <c r="AC141" s="6">
        <f>'鄉鎮市區'!AC387</f>
        <v>188020</v>
      </c>
      <c r="AD141" s="6">
        <f>'鄉鎮市區'!AD387</f>
        <v>186765</v>
      </c>
      <c r="AE141" s="6">
        <f>'鄉鎮市區'!AE387</f>
        <v>185021</v>
      </c>
      <c r="AF141" s="6">
        <f>'鄉鎮市區'!AF387</f>
        <v>183948</v>
      </c>
      <c r="AG141" s="6">
        <v>181717</v>
      </c>
      <c r="AH141" s="6">
        <v>179512</v>
      </c>
      <c r="AI141" s="6">
        <v>177716</v>
      </c>
      <c r="AJ141" s="6">
        <v>175854</v>
      </c>
      <c r="AK141" s="6">
        <v>174515</v>
      </c>
      <c r="AL141" s="6">
        <v>172895</v>
      </c>
      <c r="AM141" s="6">
        <v>171033</v>
      </c>
      <c r="AN141" s="6">
        <v>169648</v>
      </c>
      <c r="AO141" s="6">
        <v>168825</v>
      </c>
    </row>
    <row r="142" spans="1:41" ht="10.5" customHeight="1">
      <c r="A142" s="39" t="s">
        <v>354</v>
      </c>
      <c r="B142" s="50" t="s">
        <v>794</v>
      </c>
      <c r="C142" s="6">
        <f>'鄉鎮市區'!C388</f>
        <v>198545</v>
      </c>
      <c r="D142" s="6">
        <f>'鄉鎮市區'!D388</f>
        <v>200201</v>
      </c>
      <c r="E142" s="6">
        <f>'鄉鎮市區'!E388</f>
        <v>199505</v>
      </c>
      <c r="F142" s="6">
        <f>'鄉鎮市區'!F388</f>
        <v>200933</v>
      </c>
      <c r="G142" s="6">
        <f>'鄉鎮市區'!G388</f>
        <v>200748</v>
      </c>
      <c r="H142" s="6">
        <f>'鄉鎮市區'!H388</f>
        <v>199404</v>
      </c>
      <c r="I142" s="6">
        <f>'鄉鎮市區'!I388</f>
        <v>203389</v>
      </c>
      <c r="J142" s="6">
        <f>'鄉鎮市區'!J388</f>
        <v>206247</v>
      </c>
      <c r="K142" s="6">
        <f>'鄉鎮市區'!K388</f>
        <v>208235</v>
      </c>
      <c r="L142" s="6">
        <f>'鄉鎮市區'!L388</f>
        <v>209018</v>
      </c>
      <c r="M142" s="6">
        <f>'鄉鎮市區'!M388</f>
        <v>208410</v>
      </c>
      <c r="N142" s="6">
        <f>'鄉鎮市區'!N388</f>
        <v>207151</v>
      </c>
      <c r="O142" s="6">
        <f>'鄉鎮市區'!O388</f>
        <v>205197</v>
      </c>
      <c r="P142" s="6">
        <f>'鄉鎮市區'!P388</f>
        <v>204743</v>
      </c>
      <c r="Q142" s="6">
        <f>'鄉鎮市區'!Q388</f>
        <v>201710</v>
      </c>
      <c r="R142" s="6">
        <f>'鄉鎮市區'!R388</f>
        <v>201477</v>
      </c>
      <c r="S142" s="6">
        <f>'鄉鎮市區'!S388</f>
        <v>200026</v>
      </c>
      <c r="T142" s="6">
        <f>'鄉鎮市區'!T388</f>
        <v>202081</v>
      </c>
      <c r="U142" s="6">
        <f>'鄉鎮市區'!U388</f>
        <v>202794</v>
      </c>
      <c r="V142" s="6">
        <f>'鄉鎮市區'!V388</f>
        <v>203385</v>
      </c>
      <c r="W142" s="6">
        <f>'鄉鎮市區'!W388</f>
        <v>203001</v>
      </c>
      <c r="X142" s="6">
        <f>'鄉鎮市區'!X388</f>
        <v>204083</v>
      </c>
      <c r="Y142" s="6">
        <f>'鄉鎮市區'!Y388</f>
        <v>202230</v>
      </c>
      <c r="Z142" s="6">
        <f>'鄉鎮市區'!Z388</f>
        <v>201871</v>
      </c>
      <c r="AA142" s="6">
        <f>'鄉鎮市區'!AA388</f>
        <v>200511</v>
      </c>
      <c r="AB142" s="6">
        <f>'鄉鎮市區'!AB388</f>
        <v>200660</v>
      </c>
      <c r="AC142" s="6">
        <f>'鄉鎮市區'!AC388</f>
        <v>200427</v>
      </c>
      <c r="AD142" s="6">
        <f>'鄉鎮市區'!AD388</f>
        <v>200614</v>
      </c>
      <c r="AE142" s="6">
        <f>'鄉鎮市區'!AE388</f>
        <v>199951</v>
      </c>
      <c r="AF142" s="6">
        <f>'鄉鎮市區'!AF388</f>
        <v>199144</v>
      </c>
      <c r="AG142" s="6">
        <v>197693</v>
      </c>
      <c r="AH142" s="6">
        <v>196246</v>
      </c>
      <c r="AI142" s="6">
        <v>194835</v>
      </c>
      <c r="AJ142" s="6">
        <v>193952</v>
      </c>
      <c r="AK142" s="6">
        <v>192593</v>
      </c>
      <c r="AL142" s="6">
        <v>191262</v>
      </c>
      <c r="AM142" s="6">
        <v>189839</v>
      </c>
      <c r="AN142" s="6">
        <v>188340</v>
      </c>
      <c r="AO142" s="6">
        <v>187524</v>
      </c>
    </row>
    <row r="143" spans="1:41" ht="10.5" customHeight="1">
      <c r="A143" s="39" t="s">
        <v>355</v>
      </c>
      <c r="B143" s="50" t="s">
        <v>795</v>
      </c>
      <c r="C143" s="6">
        <f>'鄉鎮市區'!C389</f>
        <v>36136</v>
      </c>
      <c r="D143" s="6">
        <f>'鄉鎮市區'!D389</f>
        <v>35926</v>
      </c>
      <c r="E143" s="6">
        <f>'鄉鎮市區'!E389</f>
        <v>35500</v>
      </c>
      <c r="F143" s="6">
        <f>'鄉鎮市區'!F389</f>
        <v>35205</v>
      </c>
      <c r="G143" s="6">
        <f>'鄉鎮市區'!G389</f>
        <v>34772</v>
      </c>
      <c r="H143" s="6">
        <f>'鄉鎮市區'!H389</f>
        <v>34446</v>
      </c>
      <c r="I143" s="6">
        <f>'鄉鎮市區'!I389</f>
        <v>33799</v>
      </c>
      <c r="J143" s="6">
        <f>'鄉鎮市區'!J389</f>
        <v>33341</v>
      </c>
      <c r="K143" s="6">
        <f>'鄉鎮市區'!K389</f>
        <v>33177</v>
      </c>
      <c r="L143" s="6">
        <f>'鄉鎮市區'!L389</f>
        <v>34272</v>
      </c>
      <c r="M143" s="6">
        <f>'鄉鎮市區'!M389</f>
        <v>34487</v>
      </c>
      <c r="N143" s="6">
        <f>'鄉鎮市區'!N389</f>
        <v>34474</v>
      </c>
      <c r="O143" s="6">
        <f>'鄉鎮市區'!O389</f>
        <v>34117</v>
      </c>
      <c r="P143" s="6">
        <f>'鄉鎮市區'!P389</f>
        <v>33816</v>
      </c>
      <c r="Q143" s="6">
        <f>'鄉鎮市區'!Q389</f>
        <v>33120</v>
      </c>
      <c r="R143" s="6">
        <f>'鄉鎮市區'!R389</f>
        <v>32034</v>
      </c>
      <c r="S143" s="6">
        <f>'鄉鎮市區'!S389</f>
        <v>32103</v>
      </c>
      <c r="T143" s="6">
        <f>'鄉鎮市區'!T389</f>
        <v>31697</v>
      </c>
      <c r="U143" s="6">
        <f>'鄉鎮市區'!U389</f>
        <v>31032</v>
      </c>
      <c r="V143" s="6">
        <f>'鄉鎮市區'!V389</f>
        <v>30939</v>
      </c>
      <c r="W143" s="6">
        <f>'鄉鎮市區'!W389</f>
        <v>30872</v>
      </c>
      <c r="X143" s="6">
        <f>'鄉鎮市區'!X389</f>
        <v>30480</v>
      </c>
      <c r="Y143" s="6">
        <f>'鄉鎮市區'!Y389</f>
        <v>30072</v>
      </c>
      <c r="Z143" s="6">
        <f>'鄉鎮市區'!Z389</f>
        <v>29828</v>
      </c>
      <c r="AA143" s="6">
        <f>'鄉鎮市區'!AA389</f>
        <v>30210</v>
      </c>
      <c r="AB143" s="6">
        <f>'鄉鎮市區'!AB389</f>
        <v>30158</v>
      </c>
      <c r="AC143" s="6">
        <f>'鄉鎮市區'!AC389</f>
        <v>30049</v>
      </c>
      <c r="AD143" s="6">
        <f>'鄉鎮市區'!AD389</f>
        <v>29940</v>
      </c>
      <c r="AE143" s="6">
        <f>'鄉鎮市區'!AE389</f>
        <v>29975</v>
      </c>
      <c r="AF143" s="6">
        <f>'鄉鎮市區'!AF389</f>
        <v>29968</v>
      </c>
      <c r="AG143" s="6">
        <v>29781</v>
      </c>
      <c r="AH143" s="6">
        <v>29468</v>
      </c>
      <c r="AI143" s="6">
        <v>29040</v>
      </c>
      <c r="AJ143" s="6">
        <v>28958</v>
      </c>
      <c r="AK143" s="6">
        <v>29008</v>
      </c>
      <c r="AL143" s="6">
        <v>28898</v>
      </c>
      <c r="AM143" s="6">
        <v>28763</v>
      </c>
      <c r="AN143" s="6">
        <v>28506</v>
      </c>
      <c r="AO143" s="6">
        <v>28129</v>
      </c>
    </row>
    <row r="144" spans="1:41" ht="10.5" customHeight="1">
      <c r="A144" s="39" t="s">
        <v>356</v>
      </c>
      <c r="B144" s="50" t="s">
        <v>796</v>
      </c>
      <c r="C144" s="6">
        <f>'鄉鎮市區'!C390</f>
        <v>85864</v>
      </c>
      <c r="D144" s="6">
        <f>'鄉鎮市區'!D390</f>
        <v>89506</v>
      </c>
      <c r="E144" s="6">
        <f>'鄉鎮市區'!E390</f>
        <v>93406</v>
      </c>
      <c r="F144" s="6">
        <f>'鄉鎮市區'!F390</f>
        <v>97817</v>
      </c>
      <c r="G144" s="6">
        <f>'鄉鎮市區'!G390</f>
        <v>101914</v>
      </c>
      <c r="H144" s="6">
        <f>'鄉鎮市區'!H390</f>
        <v>104949</v>
      </c>
      <c r="I144" s="6">
        <f>'鄉鎮市區'!I390</f>
        <v>108187</v>
      </c>
      <c r="J144" s="6">
        <f>'鄉鎮市區'!J390</f>
        <v>112229</v>
      </c>
      <c r="K144" s="6">
        <f>'鄉鎮市區'!K390</f>
        <v>117587</v>
      </c>
      <c r="L144" s="6">
        <f>'鄉鎮市區'!L390</f>
        <v>120767</v>
      </c>
      <c r="M144" s="6">
        <f>'鄉鎮市區'!M390</f>
        <v>123480</v>
      </c>
      <c r="N144" s="6">
        <f>'鄉鎮市區'!N390</f>
        <v>127270</v>
      </c>
      <c r="O144" s="6">
        <f>'鄉鎮市區'!O390</f>
        <v>129727</v>
      </c>
      <c r="P144" s="6">
        <f>'鄉鎮市區'!P390</f>
        <v>133017</v>
      </c>
      <c r="Q144" s="6">
        <f>'鄉鎮市區'!Q390</f>
        <v>136946</v>
      </c>
      <c r="R144" s="6">
        <f>'鄉鎮市區'!R390</f>
        <v>139034</v>
      </c>
      <c r="S144" s="6">
        <f>'鄉鎮市區'!S390</f>
        <v>140643</v>
      </c>
      <c r="T144" s="6">
        <f>'鄉鎮市區'!T390</f>
        <v>144841</v>
      </c>
      <c r="U144" s="6">
        <f>'鄉鎮市區'!U390</f>
        <v>146311</v>
      </c>
      <c r="V144" s="6">
        <f>'鄉鎮市區'!V390</f>
        <v>149004</v>
      </c>
      <c r="W144" s="6">
        <f>'鄉鎮市區'!W390</f>
        <v>149865</v>
      </c>
      <c r="X144" s="6">
        <f>'鄉鎮市區'!X390</f>
        <v>152941</v>
      </c>
      <c r="Y144" s="6">
        <f>'鄉鎮市區'!Y390</f>
        <v>152639</v>
      </c>
      <c r="Z144" s="6">
        <f>'鄉鎮市區'!Z390</f>
        <v>153118</v>
      </c>
      <c r="AA144" s="6">
        <f>'鄉鎮市區'!AA390</f>
        <v>151475</v>
      </c>
      <c r="AB144" s="6">
        <f>'鄉鎮市區'!AB390</f>
        <v>150223</v>
      </c>
      <c r="AC144" s="6">
        <f>'鄉鎮市區'!AC390</f>
        <v>151685</v>
      </c>
      <c r="AD144" s="6">
        <f>'鄉鎮市區'!AD390</f>
        <v>153123</v>
      </c>
      <c r="AE144" s="6">
        <f>'鄉鎮市區'!AE390</f>
        <v>153896</v>
      </c>
      <c r="AF144" s="6">
        <f>'鄉鎮市區'!AF390</f>
        <v>154548</v>
      </c>
      <c r="AG144" s="6">
        <v>154772</v>
      </c>
      <c r="AH144" s="6">
        <v>155779</v>
      </c>
      <c r="AI144" s="6">
        <v>156115</v>
      </c>
      <c r="AJ144" s="6">
        <v>156171</v>
      </c>
      <c r="AK144" s="6">
        <v>156256</v>
      </c>
      <c r="AL144" s="6">
        <v>157023</v>
      </c>
      <c r="AM144" s="6">
        <v>157475</v>
      </c>
      <c r="AN144" s="6">
        <v>157742</v>
      </c>
      <c r="AO144" s="6">
        <v>157793</v>
      </c>
    </row>
    <row r="145" spans="1:42" ht="10.5" customHeight="1">
      <c r="A145" s="39" t="s">
        <v>1006</v>
      </c>
      <c r="B145" s="49" t="s">
        <v>1007</v>
      </c>
      <c r="C145" s="6">
        <f>'鄉鎮市區'!C234</f>
        <v>227310</v>
      </c>
      <c r="D145" s="6">
        <f>'鄉鎮市區'!D234</f>
        <v>240625</v>
      </c>
      <c r="E145" s="6">
        <f>'鄉鎮市區'!E234</f>
        <v>255268</v>
      </c>
      <c r="F145" s="6">
        <f>'鄉鎮市區'!F234</f>
        <v>259781</v>
      </c>
      <c r="G145" s="6">
        <f>'鄉鎮市區'!G234</f>
        <v>267022</v>
      </c>
      <c r="H145" s="6">
        <f>'鄉鎮市區'!H234</f>
        <v>271738</v>
      </c>
      <c r="I145" s="6">
        <f>'鄉鎮市區'!I234</f>
        <v>276259</v>
      </c>
      <c r="J145" s="6">
        <f>'鄉鎮市區'!J234</f>
        <v>282352</v>
      </c>
      <c r="K145" s="6">
        <f>'鄉鎮市區'!K234</f>
        <v>285853</v>
      </c>
      <c r="L145" s="6">
        <f>'鄉鎮市區'!L234</f>
        <v>290777</v>
      </c>
      <c r="M145" s="6">
        <f>'鄉鎮市區'!M234</f>
        <v>293522</v>
      </c>
      <c r="N145" s="6">
        <f>'鄉鎮市區'!N234</f>
        <v>294471</v>
      </c>
      <c r="O145" s="6">
        <f>'鄉鎮市區'!O234</f>
        <v>298059</v>
      </c>
      <c r="P145" s="6">
        <f>'鄉鎮市區'!P234</f>
        <v>301374</v>
      </c>
      <c r="Q145" s="6">
        <f>'鄉鎮市區'!Q234</f>
        <v>303956</v>
      </c>
      <c r="R145" s="6">
        <f>'鄉鎮市區'!R234</f>
        <v>309062</v>
      </c>
      <c r="S145" s="6">
        <f>'鄉鎮市區'!S234</f>
        <v>315488</v>
      </c>
      <c r="T145" s="6">
        <f>'鄉鎮市區'!T234</f>
        <v>316350</v>
      </c>
      <c r="U145" s="6">
        <f>'鄉鎮市區'!U234</f>
        <v>318562</v>
      </c>
      <c r="V145" s="6">
        <f>'鄉鎮市區'!V234</f>
        <v>321707</v>
      </c>
      <c r="W145" s="6">
        <f>'鄉鎮市區'!W234</f>
        <v>322678</v>
      </c>
      <c r="X145" s="6">
        <f>'鄉鎮市區'!X234</f>
        <v>323799</v>
      </c>
      <c r="Y145" s="6">
        <f>'鄉鎮市區'!Y234</f>
        <v>328878</v>
      </c>
      <c r="Z145" s="6">
        <f>'鄉鎮市區'!Z234</f>
        <v>333474</v>
      </c>
      <c r="AA145" s="6">
        <f>'鄉鎮市區'!AA234</f>
        <v>336510</v>
      </c>
      <c r="AB145" s="6">
        <f>'鄉鎮市區'!AB234</f>
        <v>338596</v>
      </c>
      <c r="AC145" s="6">
        <f>'鄉鎮市區'!AC234</f>
        <v>338900</v>
      </c>
      <c r="AD145" s="6">
        <f>'鄉鎮市區'!AD234</f>
        <v>339240</v>
      </c>
      <c r="AE145" s="6">
        <f>'鄉鎮市區'!AE234</f>
        <v>339952</v>
      </c>
      <c r="AF145" s="6">
        <f>'鄉鎮市區'!AF234</f>
        <v>341120</v>
      </c>
      <c r="AG145" s="6">
        <v>345346</v>
      </c>
      <c r="AH145" s="6">
        <v>349816</v>
      </c>
      <c r="AI145" s="6">
        <v>352574</v>
      </c>
      <c r="AJ145" s="6">
        <v>354093</v>
      </c>
      <c r="AK145" s="6">
        <v>356320</v>
      </c>
      <c r="AL145" s="6">
        <v>357768</v>
      </c>
      <c r="AM145" s="6">
        <v>359120</v>
      </c>
      <c r="AN145" s="6">
        <v>359519</v>
      </c>
      <c r="AO145" s="6">
        <v>359882</v>
      </c>
      <c r="AP145" s="1"/>
    </row>
    <row r="146" spans="1:41" ht="10.5" customHeight="1">
      <c r="A146" s="39" t="s">
        <v>1008</v>
      </c>
      <c r="B146" s="49" t="s">
        <v>1009</v>
      </c>
      <c r="C146" s="6">
        <f>'鄉鎮市區'!C238</f>
        <v>55301</v>
      </c>
      <c r="D146" s="6">
        <f>'鄉鎮市區'!D238</f>
        <v>56334</v>
      </c>
      <c r="E146" s="6">
        <f>'鄉鎮市區'!E238</f>
        <v>56934</v>
      </c>
      <c r="F146" s="6">
        <f>'鄉鎮市區'!F238</f>
        <v>57376</v>
      </c>
      <c r="G146" s="6">
        <f>'鄉鎮市區'!G238</f>
        <v>57735</v>
      </c>
      <c r="H146" s="6">
        <f>'鄉鎮市區'!H238</f>
        <v>58095</v>
      </c>
      <c r="I146" s="6">
        <f>'鄉鎮市區'!I238</f>
        <v>58322</v>
      </c>
      <c r="J146" s="6">
        <f>'鄉鎮市區'!J238</f>
        <v>59725</v>
      </c>
      <c r="K146" s="6">
        <f>'鄉鎮市區'!K238</f>
        <v>60220</v>
      </c>
      <c r="L146" s="6">
        <f>'鄉鎮市區'!L238</f>
        <v>61649</v>
      </c>
      <c r="M146" s="6">
        <f>'鄉鎮市區'!M238</f>
        <v>63311</v>
      </c>
      <c r="N146" s="6">
        <f>'鄉鎮市區'!N238</f>
        <v>64933</v>
      </c>
      <c r="O146" s="6">
        <f>'鄉鎮市區'!O238</f>
        <v>66346</v>
      </c>
      <c r="P146" s="6">
        <f>'鄉鎮市區'!P238</f>
        <v>68379</v>
      </c>
      <c r="Q146" s="6">
        <f>'鄉鎮市區'!Q238</f>
        <v>70175</v>
      </c>
      <c r="R146" s="6">
        <f>'鄉鎮市區'!R238</f>
        <v>71033</v>
      </c>
      <c r="S146" s="6">
        <f>'鄉鎮市區'!S238</f>
        <v>71473</v>
      </c>
      <c r="T146" s="6">
        <f>'鄉鎮市區'!T238</f>
        <v>71764</v>
      </c>
      <c r="U146" s="6">
        <f>'鄉鎮市區'!U238</f>
        <v>71892</v>
      </c>
      <c r="V146" s="6">
        <f>'鄉鎮市區'!V238</f>
        <v>72184</v>
      </c>
      <c r="W146" s="6">
        <f>'鄉鎮市區'!W238</f>
        <v>72173</v>
      </c>
      <c r="X146" s="6">
        <f>'鄉鎮市區'!X238</f>
        <v>71255</v>
      </c>
      <c r="Y146" s="6">
        <f>'鄉鎮市區'!Y238</f>
        <v>71117</v>
      </c>
      <c r="Z146" s="6">
        <f>'鄉鎮市區'!Z238</f>
        <v>70752</v>
      </c>
      <c r="AA146" s="6">
        <f>'鄉鎮市區'!AA238</f>
        <v>71370</v>
      </c>
      <c r="AB146" s="6">
        <f>'鄉鎮市區'!AB238</f>
        <v>71562</v>
      </c>
      <c r="AC146" s="6">
        <f>'鄉鎮市區'!AC238</f>
        <v>71336</v>
      </c>
      <c r="AD146" s="6">
        <f>'鄉鎮市區'!AD238</f>
        <v>70979</v>
      </c>
      <c r="AE146" s="6">
        <f>'鄉鎮市區'!AE238</f>
        <v>70770</v>
      </c>
      <c r="AF146" s="6">
        <f>'鄉鎮市區'!AF238</f>
        <v>70512</v>
      </c>
      <c r="AG146" s="6">
        <v>70439</v>
      </c>
      <c r="AH146" s="6">
        <v>70383</v>
      </c>
      <c r="AI146" s="6">
        <v>70436</v>
      </c>
      <c r="AJ146" s="6">
        <v>70476</v>
      </c>
      <c r="AK146" s="6">
        <v>70401</v>
      </c>
      <c r="AL146" s="6">
        <v>70201</v>
      </c>
      <c r="AM146" s="6">
        <v>69990</v>
      </c>
      <c r="AN146" s="6">
        <v>69870</v>
      </c>
      <c r="AO146" s="6">
        <v>69604</v>
      </c>
    </row>
    <row r="147" spans="1:50" s="1" customFormat="1" ht="12" customHeight="1">
      <c r="A147" s="39" t="s">
        <v>1010</v>
      </c>
      <c r="B147" s="50" t="s">
        <v>1011</v>
      </c>
      <c r="C147" s="6">
        <f>'鄉鎮市區'!C239</f>
        <v>82044</v>
      </c>
      <c r="D147" s="6">
        <f>'鄉鎮市區'!D239</f>
        <v>83208</v>
      </c>
      <c r="E147" s="6">
        <f>'鄉鎮市區'!E239</f>
        <v>83949</v>
      </c>
      <c r="F147" s="6">
        <f>'鄉鎮市區'!F239</f>
        <v>85363</v>
      </c>
      <c r="G147" s="6">
        <f>'鄉鎮市區'!G239</f>
        <v>86448</v>
      </c>
      <c r="H147" s="6">
        <f>'鄉鎮市區'!H239</f>
        <v>86729</v>
      </c>
      <c r="I147" s="6">
        <f>'鄉鎮市區'!I239</f>
        <v>87186</v>
      </c>
      <c r="J147" s="6">
        <f>'鄉鎮市區'!J239</f>
        <v>88528</v>
      </c>
      <c r="K147" s="6">
        <f>'鄉鎮市區'!K239</f>
        <v>90524</v>
      </c>
      <c r="L147" s="6">
        <f>'鄉鎮市區'!L239</f>
        <v>93016</v>
      </c>
      <c r="M147" s="6">
        <f>'鄉鎮市區'!M239</f>
        <v>96336</v>
      </c>
      <c r="N147" s="6">
        <f>'鄉鎮市區'!N239</f>
        <v>101218</v>
      </c>
      <c r="O147" s="6">
        <f>'鄉鎮市區'!O239</f>
        <v>105888</v>
      </c>
      <c r="P147" s="6">
        <f>'鄉鎮市區'!P239</f>
        <v>107483</v>
      </c>
      <c r="Q147" s="6">
        <f>'鄉鎮市區'!Q239</f>
        <v>110589</v>
      </c>
      <c r="R147" s="6">
        <f>'鄉鎮市區'!R239</f>
        <v>112526</v>
      </c>
      <c r="S147" s="6">
        <f>'鄉鎮市區'!S239</f>
        <v>114932</v>
      </c>
      <c r="T147" s="6">
        <f>'鄉鎮市區'!T239</f>
        <v>115150</v>
      </c>
      <c r="U147" s="6">
        <f>'鄉鎮市區'!U239</f>
        <v>115897</v>
      </c>
      <c r="V147" s="6">
        <f>'鄉鎮市區'!V239</f>
        <v>115692</v>
      </c>
      <c r="W147" s="6">
        <f>'鄉鎮市區'!W239</f>
        <v>115396</v>
      </c>
      <c r="X147" s="6">
        <f>'鄉鎮市區'!X239</f>
        <v>114342</v>
      </c>
      <c r="Y147" s="6">
        <f>'鄉鎮市區'!Y239</f>
        <v>114022</v>
      </c>
      <c r="Z147" s="6">
        <f>'鄉鎮市區'!Z239</f>
        <v>110745</v>
      </c>
      <c r="AA147" s="6">
        <f>'鄉鎮市區'!AA239</f>
        <v>109648</v>
      </c>
      <c r="AB147" s="6">
        <f>'鄉鎮市區'!AB239</f>
        <v>109607</v>
      </c>
      <c r="AC147" s="6">
        <f>'鄉鎮市區'!AC239</f>
        <v>109313</v>
      </c>
      <c r="AD147" s="6">
        <f>'鄉鎮市區'!AD239</f>
        <v>109449</v>
      </c>
      <c r="AE147" s="6">
        <f>'鄉鎮市區'!AE239</f>
        <v>109257</v>
      </c>
      <c r="AF147" s="6">
        <f>'鄉鎮市區'!AF239</f>
        <v>108984</v>
      </c>
      <c r="AG147" s="6">
        <v>109157</v>
      </c>
      <c r="AH147" s="6">
        <v>109780</v>
      </c>
      <c r="AI147" s="6">
        <v>110449</v>
      </c>
      <c r="AJ147" s="6">
        <v>111191</v>
      </c>
      <c r="AK147" s="6">
        <v>111663</v>
      </c>
      <c r="AL147" s="6">
        <v>112258</v>
      </c>
      <c r="AM147" s="6">
        <v>112397</v>
      </c>
      <c r="AN147" s="6">
        <v>112421</v>
      </c>
      <c r="AO147" s="6">
        <v>112259</v>
      </c>
      <c r="AP147" s="60"/>
      <c r="AX147" s="60"/>
    </row>
    <row r="148" spans="1:41" ht="10.5" customHeight="1">
      <c r="A148" s="39" t="s">
        <v>1012</v>
      </c>
      <c r="B148" s="50" t="s">
        <v>1013</v>
      </c>
      <c r="C148" s="6">
        <f>'鄉鎮市區'!C240</f>
        <v>41859</v>
      </c>
      <c r="D148" s="6">
        <f>'鄉鎮市區'!D240</f>
        <v>42341</v>
      </c>
      <c r="E148" s="6">
        <f>'鄉鎮市區'!E240</f>
        <v>42664</v>
      </c>
      <c r="F148" s="6">
        <f>'鄉鎮市區'!F240</f>
        <v>42669</v>
      </c>
      <c r="G148" s="6">
        <f>'鄉鎮市區'!G240</f>
        <v>42670</v>
      </c>
      <c r="H148" s="6">
        <f>'鄉鎮市區'!H240</f>
        <v>42627</v>
      </c>
      <c r="I148" s="6">
        <f>'鄉鎮市區'!I240</f>
        <v>42704</v>
      </c>
      <c r="J148" s="6">
        <f>'鄉鎮市區'!J240</f>
        <v>43090</v>
      </c>
      <c r="K148" s="6">
        <f>'鄉鎮市區'!K240</f>
        <v>43143</v>
      </c>
      <c r="L148" s="6">
        <f>'鄉鎮市區'!L240</f>
        <v>43576</v>
      </c>
      <c r="M148" s="6">
        <f>'鄉鎮市區'!M240</f>
        <v>44172</v>
      </c>
      <c r="N148" s="6">
        <f>'鄉鎮市區'!N240</f>
        <v>44618</v>
      </c>
      <c r="O148" s="6">
        <f>'鄉鎮市區'!O240</f>
        <v>45690</v>
      </c>
      <c r="P148" s="6">
        <f>'鄉鎮市區'!P240</f>
        <v>46040</v>
      </c>
      <c r="Q148" s="6">
        <f>'鄉鎮市區'!Q240</f>
        <v>46340</v>
      </c>
      <c r="R148" s="6">
        <f>'鄉鎮市區'!R240</f>
        <v>46972</v>
      </c>
      <c r="S148" s="6">
        <f>'鄉鎮市區'!S240</f>
        <v>47420</v>
      </c>
      <c r="T148" s="6">
        <f>'鄉鎮市區'!T240</f>
        <v>47167</v>
      </c>
      <c r="U148" s="6">
        <f>'鄉鎮市區'!U240</f>
        <v>47137</v>
      </c>
      <c r="V148" s="6">
        <f>'鄉鎮市區'!V240</f>
        <v>46927</v>
      </c>
      <c r="W148" s="6">
        <f>'鄉鎮市區'!W240</f>
        <v>46588</v>
      </c>
      <c r="X148" s="6">
        <f>'鄉鎮市區'!X240</f>
        <v>46085</v>
      </c>
      <c r="Y148" s="6">
        <f>'鄉鎮市區'!Y240</f>
        <v>45802</v>
      </c>
      <c r="Z148" s="6">
        <f>'鄉鎮市區'!Z240</f>
        <v>45576</v>
      </c>
      <c r="AA148" s="6">
        <f>'鄉鎮市區'!AA240</f>
        <v>45245</v>
      </c>
      <c r="AB148" s="6">
        <f>'鄉鎮市區'!AB240</f>
        <v>45128</v>
      </c>
      <c r="AC148" s="6">
        <f>'鄉鎮市區'!AC240</f>
        <v>44871</v>
      </c>
      <c r="AD148" s="6">
        <f>'鄉鎮市區'!AD240</f>
        <v>44585</v>
      </c>
      <c r="AE148" s="6">
        <f>'鄉鎮市區'!AE240</f>
        <v>44230</v>
      </c>
      <c r="AF148" s="6">
        <f>'鄉鎮市區'!AF240</f>
        <v>43955</v>
      </c>
      <c r="AG148" s="6">
        <v>43609</v>
      </c>
      <c r="AH148" s="6">
        <v>43429</v>
      </c>
      <c r="AI148" s="6">
        <v>43418</v>
      </c>
      <c r="AJ148" s="6">
        <v>43190</v>
      </c>
      <c r="AK148" s="6">
        <v>43161</v>
      </c>
      <c r="AL148" s="6">
        <v>43067</v>
      </c>
      <c r="AM148" s="6">
        <v>42757</v>
      </c>
      <c r="AN148" s="6">
        <v>42390</v>
      </c>
      <c r="AO148" s="6">
        <v>42142</v>
      </c>
    </row>
    <row r="149" spans="1:50" ht="10.5" customHeight="1">
      <c r="A149" s="39" t="s">
        <v>1014</v>
      </c>
      <c r="B149" s="49" t="s">
        <v>1015</v>
      </c>
      <c r="C149" s="6">
        <f>'鄉鎮市區'!C242</f>
        <v>20267</v>
      </c>
      <c r="D149" s="6">
        <f>'鄉鎮市區'!D242</f>
        <v>20788</v>
      </c>
      <c r="E149" s="6">
        <f>'鄉鎮市區'!E242</f>
        <v>20999</v>
      </c>
      <c r="F149" s="6">
        <f>'鄉鎮市區'!F242</f>
        <v>21527</v>
      </c>
      <c r="G149" s="6">
        <f>'鄉鎮市區'!G242</f>
        <v>22373</v>
      </c>
      <c r="H149" s="6">
        <f>'鄉鎮市區'!H242</f>
        <v>22794</v>
      </c>
      <c r="I149" s="6">
        <f>'鄉鎮市區'!I242</f>
        <v>23502</v>
      </c>
      <c r="J149" s="6">
        <f>'鄉鎮市區'!J242</f>
        <v>24391</v>
      </c>
      <c r="K149" s="6">
        <f>'鄉鎮市區'!K242</f>
        <v>26355</v>
      </c>
      <c r="L149" s="6">
        <f>'鄉鎮市區'!L242</f>
        <v>26379</v>
      </c>
      <c r="M149" s="6">
        <f>'鄉鎮市區'!M242</f>
        <v>26737</v>
      </c>
      <c r="N149" s="6">
        <f>'鄉鎮市區'!N242</f>
        <v>27922</v>
      </c>
      <c r="O149" s="6">
        <f>'鄉鎮市區'!O242</f>
        <v>29134</v>
      </c>
      <c r="P149" s="6">
        <f>'鄉鎮市區'!P242</f>
        <v>30162</v>
      </c>
      <c r="Q149" s="6">
        <f>'鄉鎮市區'!Q242</f>
        <v>31161</v>
      </c>
      <c r="R149" s="6">
        <f>'鄉鎮市區'!R242</f>
        <v>32269</v>
      </c>
      <c r="S149" s="6">
        <f>'鄉鎮市區'!S242</f>
        <v>33323</v>
      </c>
      <c r="T149" s="6">
        <f>'鄉鎮市區'!T242</f>
        <v>33139</v>
      </c>
      <c r="U149" s="6">
        <f>'鄉鎮市區'!U242</f>
        <v>33186</v>
      </c>
      <c r="V149" s="6">
        <f>'鄉鎮市區'!V242</f>
        <v>33118</v>
      </c>
      <c r="W149" s="6">
        <f>'鄉鎮市區'!W242</f>
        <v>33613</v>
      </c>
      <c r="X149" s="6">
        <f>'鄉鎮市區'!X242</f>
        <v>32580</v>
      </c>
      <c r="Y149" s="6">
        <f>'鄉鎮市區'!Y242</f>
        <v>32489</v>
      </c>
      <c r="Z149" s="6">
        <f>'鄉鎮市區'!Z242</f>
        <v>32307</v>
      </c>
      <c r="AA149" s="6">
        <f>'鄉鎮市區'!AA242</f>
        <v>32501</v>
      </c>
      <c r="AB149" s="6">
        <f>'鄉鎮市區'!AB242</f>
        <v>32621</v>
      </c>
      <c r="AC149" s="6">
        <f>'鄉鎮市區'!AC242</f>
        <v>32692</v>
      </c>
      <c r="AD149" s="6">
        <f>'鄉鎮市區'!AD242</f>
        <v>32843</v>
      </c>
      <c r="AE149" s="6">
        <f>'鄉鎮市區'!AE242</f>
        <v>32808</v>
      </c>
      <c r="AF149" s="6">
        <f>'鄉鎮市區'!AF242</f>
        <v>32941</v>
      </c>
      <c r="AG149" s="6">
        <v>33296</v>
      </c>
      <c r="AH149" s="6">
        <v>33766</v>
      </c>
      <c r="AI149" s="6">
        <v>34097</v>
      </c>
      <c r="AJ149" s="6">
        <v>34455</v>
      </c>
      <c r="AK149" s="6">
        <v>34566</v>
      </c>
      <c r="AL149" s="6">
        <v>34615</v>
      </c>
      <c r="AM149" s="6">
        <v>34577</v>
      </c>
      <c r="AN149" s="6">
        <v>34604</v>
      </c>
      <c r="AO149" s="6">
        <v>34410</v>
      </c>
      <c r="AX149" s="1"/>
    </row>
    <row r="150" spans="1:41" ht="10.5" customHeight="1">
      <c r="A150" s="39" t="s">
        <v>1016</v>
      </c>
      <c r="B150" s="50" t="s">
        <v>1017</v>
      </c>
      <c r="C150" s="6">
        <f>'鄉鎮市區'!C241</f>
        <v>29382</v>
      </c>
      <c r="D150" s="6">
        <f>'鄉鎮市區'!D241</f>
        <v>30531</v>
      </c>
      <c r="E150" s="6">
        <f>'鄉鎮市區'!E241</f>
        <v>31344</v>
      </c>
      <c r="F150" s="6">
        <f>'鄉鎮市區'!F241</f>
        <v>31948</v>
      </c>
      <c r="G150" s="6">
        <f>'鄉鎮市區'!G241</f>
        <v>32301</v>
      </c>
      <c r="H150" s="6">
        <f>'鄉鎮市區'!H241</f>
        <v>32505</v>
      </c>
      <c r="I150" s="6">
        <f>'鄉鎮市區'!I241</f>
        <v>33100</v>
      </c>
      <c r="J150" s="6">
        <f>'鄉鎮市區'!J241</f>
        <v>34109</v>
      </c>
      <c r="K150" s="6">
        <f>'鄉鎮市區'!K241</f>
        <v>34939</v>
      </c>
      <c r="L150" s="6">
        <f>'鄉鎮市區'!L241</f>
        <v>35989</v>
      </c>
      <c r="M150" s="6">
        <f>'鄉鎮市區'!M241</f>
        <v>36803</v>
      </c>
      <c r="N150" s="6">
        <f>'鄉鎮市區'!N241</f>
        <v>37878</v>
      </c>
      <c r="O150" s="6">
        <f>'鄉鎮市區'!O241</f>
        <v>40128</v>
      </c>
      <c r="P150" s="6">
        <f>'鄉鎮市區'!P241</f>
        <v>42636</v>
      </c>
      <c r="Q150" s="6">
        <f>'鄉鎮市區'!Q241</f>
        <v>44682</v>
      </c>
      <c r="R150" s="6">
        <f>'鄉鎮市區'!R241</f>
        <v>46150</v>
      </c>
      <c r="S150" s="6">
        <f>'鄉鎮市區'!S241</f>
        <v>47663</v>
      </c>
      <c r="T150" s="6">
        <f>'鄉鎮市區'!T241</f>
        <v>49303</v>
      </c>
      <c r="U150" s="6">
        <f>'鄉鎮市區'!U241</f>
        <v>51225</v>
      </c>
      <c r="V150" s="6">
        <f>'鄉鎮市區'!V241</f>
        <v>53206</v>
      </c>
      <c r="W150" s="6">
        <f>'鄉鎮市區'!W241</f>
        <v>54572</v>
      </c>
      <c r="X150" s="6">
        <f>'鄉鎮市區'!X241</f>
        <v>55768</v>
      </c>
      <c r="Y150" s="6">
        <f>'鄉鎮市區'!Y241</f>
        <v>57773</v>
      </c>
      <c r="Z150" s="6">
        <f>'鄉鎮市區'!Z241</f>
        <v>60555</v>
      </c>
      <c r="AA150" s="6">
        <f>'鄉鎮市區'!AA241</f>
        <v>63385</v>
      </c>
      <c r="AB150" s="6">
        <f>'鄉鎮市區'!AB241</f>
        <v>66129</v>
      </c>
      <c r="AC150" s="6">
        <f>'鄉鎮市區'!AC241</f>
        <v>67881</v>
      </c>
      <c r="AD150" s="6">
        <f>'鄉鎮市區'!AD241</f>
        <v>68995</v>
      </c>
      <c r="AE150" s="6">
        <f>'鄉鎮市區'!AE241</f>
        <v>70242</v>
      </c>
      <c r="AF150" s="6">
        <f>'鄉鎮市區'!AF241</f>
        <v>72202</v>
      </c>
      <c r="AG150" s="6">
        <v>74867</v>
      </c>
      <c r="AH150" s="6">
        <v>77371</v>
      </c>
      <c r="AI150" s="6">
        <v>79392</v>
      </c>
      <c r="AJ150" s="6">
        <v>80994</v>
      </c>
      <c r="AK150" s="6">
        <v>82614</v>
      </c>
      <c r="AL150" s="6">
        <v>84122</v>
      </c>
      <c r="AM150" s="6">
        <v>85894</v>
      </c>
      <c r="AN150" s="6">
        <v>87694</v>
      </c>
      <c r="AO150" s="6">
        <v>89595</v>
      </c>
    </row>
    <row r="151" spans="1:41" ht="10.5" customHeight="1">
      <c r="A151" s="39" t="s">
        <v>1018</v>
      </c>
      <c r="B151" s="50" t="s">
        <v>1019</v>
      </c>
      <c r="C151" s="6">
        <f>'鄉鎮市區'!C243</f>
        <v>22231</v>
      </c>
      <c r="D151" s="6">
        <f>'鄉鎮市區'!D243</f>
        <v>23412</v>
      </c>
      <c r="E151" s="6">
        <f>'鄉鎮市區'!E243</f>
        <v>24128</v>
      </c>
      <c r="F151" s="6">
        <f>'鄉鎮市區'!F243</f>
        <v>24820</v>
      </c>
      <c r="G151" s="6">
        <f>'鄉鎮市區'!G243</f>
        <v>25202</v>
      </c>
      <c r="H151" s="6">
        <f>'鄉鎮市區'!H243</f>
        <v>25439</v>
      </c>
      <c r="I151" s="6">
        <f>'鄉鎮市區'!I243</f>
        <v>25743</v>
      </c>
      <c r="J151" s="6">
        <f>'鄉鎮市區'!J243</f>
        <v>26792</v>
      </c>
      <c r="K151" s="6">
        <f>'鄉鎮市區'!K243</f>
        <v>27762</v>
      </c>
      <c r="L151" s="6">
        <f>'鄉鎮市區'!L243</f>
        <v>28328</v>
      </c>
      <c r="M151" s="6">
        <f>'鄉鎮市區'!M243</f>
        <v>29051</v>
      </c>
      <c r="N151" s="6">
        <f>'鄉鎮市區'!N243</f>
        <v>29990</v>
      </c>
      <c r="O151" s="6">
        <f>'鄉鎮市區'!O243</f>
        <v>31222</v>
      </c>
      <c r="P151" s="6">
        <f>'鄉鎮市區'!P243</f>
        <v>31956</v>
      </c>
      <c r="Q151" s="6">
        <f>'鄉鎮市區'!Q243</f>
        <v>32821</v>
      </c>
      <c r="R151" s="6">
        <f>'鄉鎮市區'!R243</f>
        <v>34240</v>
      </c>
      <c r="S151" s="6">
        <f>'鄉鎮市區'!S243</f>
        <v>36366</v>
      </c>
      <c r="T151" s="6">
        <f>'鄉鎮市區'!T243</f>
        <v>36713</v>
      </c>
      <c r="U151" s="6">
        <f>'鄉鎮市區'!U243</f>
        <v>37207</v>
      </c>
      <c r="V151" s="6">
        <f>'鄉鎮市區'!V243</f>
        <v>37863</v>
      </c>
      <c r="W151" s="6">
        <f>'鄉鎮市區'!W243</f>
        <v>38718</v>
      </c>
      <c r="X151" s="6">
        <f>'鄉鎮市區'!X243</f>
        <v>39080</v>
      </c>
      <c r="Y151" s="6">
        <f>'鄉鎮市區'!Y243</f>
        <v>39730</v>
      </c>
      <c r="Z151" s="6">
        <f>'鄉鎮市區'!Z243</f>
        <v>40129</v>
      </c>
      <c r="AA151" s="6">
        <f>'鄉鎮市區'!AA243</f>
        <v>40582</v>
      </c>
      <c r="AB151" s="6">
        <f>'鄉鎮市區'!AB243</f>
        <v>40982</v>
      </c>
      <c r="AC151" s="6">
        <f>'鄉鎮市區'!AC243</f>
        <v>41314</v>
      </c>
      <c r="AD151" s="6">
        <f>'鄉鎮市區'!AD243</f>
        <v>41730</v>
      </c>
      <c r="AE151" s="6">
        <f>'鄉鎮市區'!AE243</f>
        <v>42135</v>
      </c>
      <c r="AF151" s="6">
        <f>'鄉鎮市區'!AF243</f>
        <v>42595</v>
      </c>
      <c r="AG151" s="6">
        <v>43191</v>
      </c>
      <c r="AH151" s="6">
        <v>43696</v>
      </c>
      <c r="AI151" s="6">
        <v>43781</v>
      </c>
      <c r="AJ151" s="6">
        <v>43735</v>
      </c>
      <c r="AK151" s="6">
        <v>43965</v>
      </c>
      <c r="AL151" s="6">
        <v>44265</v>
      </c>
      <c r="AM151" s="6">
        <v>44291</v>
      </c>
      <c r="AN151" s="6">
        <v>44469</v>
      </c>
      <c r="AO151" s="6">
        <v>44960</v>
      </c>
    </row>
    <row r="152" spans="1:41" ht="10.5" customHeight="1">
      <c r="A152" s="39" t="s">
        <v>1020</v>
      </c>
      <c r="B152" s="51" t="s">
        <v>1021</v>
      </c>
      <c r="C152" s="6">
        <f>'鄉鎮市區'!C235</f>
        <v>78585</v>
      </c>
      <c r="D152" s="6">
        <f>'鄉鎮市區'!D235</f>
        <v>79216</v>
      </c>
      <c r="E152" s="6">
        <f>'鄉鎮市區'!E235</f>
        <v>79700</v>
      </c>
      <c r="F152" s="6">
        <f>'鄉鎮市區'!F235</f>
        <v>80333</v>
      </c>
      <c r="G152" s="6">
        <f>'鄉鎮市區'!G235</f>
        <v>80816</v>
      </c>
      <c r="H152" s="6">
        <f>'鄉鎮市區'!H235</f>
        <v>81373</v>
      </c>
      <c r="I152" s="6">
        <f>'鄉鎮市區'!I235</f>
        <v>81813</v>
      </c>
      <c r="J152" s="6">
        <f>'鄉鎮市區'!J235</f>
        <v>82429</v>
      </c>
      <c r="K152" s="6">
        <f>'鄉鎮市區'!K235</f>
        <v>83005</v>
      </c>
      <c r="L152" s="6">
        <f>'鄉鎮市區'!L235</f>
        <v>83921</v>
      </c>
      <c r="M152" s="6">
        <f>'鄉鎮市區'!M235</f>
        <v>84655</v>
      </c>
      <c r="N152" s="6">
        <f>'鄉鎮市區'!N235</f>
        <v>85991</v>
      </c>
      <c r="O152" s="6">
        <f>'鄉鎮市區'!O235</f>
        <v>86834</v>
      </c>
      <c r="P152" s="6">
        <f>'鄉鎮市區'!P235</f>
        <v>88227</v>
      </c>
      <c r="Q152" s="6">
        <f>'鄉鎮市區'!Q235</f>
        <v>89284</v>
      </c>
      <c r="R152" s="6">
        <f>'鄉鎮市區'!R235</f>
        <v>90651</v>
      </c>
      <c r="S152" s="6">
        <f>'鄉鎮市區'!S235</f>
        <v>91015</v>
      </c>
      <c r="T152" s="6">
        <f>'鄉鎮市區'!T235</f>
        <v>92186</v>
      </c>
      <c r="U152" s="6">
        <f>'鄉鎮市區'!U235</f>
        <v>92864</v>
      </c>
      <c r="V152" s="6">
        <f>'鄉鎮市區'!V235</f>
        <v>93541</v>
      </c>
      <c r="W152" s="6">
        <f>'鄉鎮市區'!W235</f>
        <v>93975</v>
      </c>
      <c r="X152" s="6">
        <f>'鄉鎮市區'!X235</f>
        <v>94235</v>
      </c>
      <c r="Y152" s="6">
        <f>'鄉鎮市區'!Y235</f>
        <v>94822</v>
      </c>
      <c r="Z152" s="6">
        <f>'鄉鎮市區'!Z235</f>
        <v>95381</v>
      </c>
      <c r="AA152" s="6">
        <f>'鄉鎮市區'!AA235</f>
        <v>95548</v>
      </c>
      <c r="AB152" s="6">
        <f>'鄉鎮市區'!AB235</f>
        <v>95680</v>
      </c>
      <c r="AC152" s="6">
        <f>'鄉鎮市區'!AC235</f>
        <v>96138</v>
      </c>
      <c r="AD152" s="6">
        <f>'鄉鎮市區'!AD235</f>
        <v>96731</v>
      </c>
      <c r="AE152" s="6">
        <f>'鄉鎮市區'!AE235</f>
        <v>97095</v>
      </c>
      <c r="AF152" s="6">
        <f>'鄉鎮市區'!AF235</f>
        <v>97102</v>
      </c>
      <c r="AG152" s="6">
        <v>97417</v>
      </c>
      <c r="AH152" s="6">
        <v>97587</v>
      </c>
      <c r="AI152" s="6">
        <v>97800</v>
      </c>
      <c r="AJ152" s="6">
        <v>97751</v>
      </c>
      <c r="AK152" s="6">
        <v>97827</v>
      </c>
      <c r="AL152" s="6">
        <v>97643</v>
      </c>
      <c r="AM152" s="6">
        <v>97329</v>
      </c>
      <c r="AN152" s="6">
        <v>97103</v>
      </c>
      <c r="AO152" s="6">
        <v>97127</v>
      </c>
    </row>
    <row r="153" spans="1:41" ht="10.5" customHeight="1">
      <c r="A153" s="39" t="s">
        <v>1022</v>
      </c>
      <c r="B153" s="49" t="s">
        <v>1023</v>
      </c>
      <c r="C153" s="6">
        <f>'鄉鎮市區'!C244</f>
        <v>33991</v>
      </c>
      <c r="D153" s="6">
        <f>'鄉鎮市區'!D244</f>
        <v>34585</v>
      </c>
      <c r="E153" s="6">
        <f>'鄉鎮市區'!E244</f>
        <v>34983</v>
      </c>
      <c r="F153" s="6">
        <f>'鄉鎮市區'!F244</f>
        <v>35543</v>
      </c>
      <c r="G153" s="6">
        <f>'鄉鎮市區'!G244</f>
        <v>35704</v>
      </c>
      <c r="H153" s="6">
        <f>'鄉鎮市區'!H244</f>
        <v>35517</v>
      </c>
      <c r="I153" s="6">
        <f>'鄉鎮市區'!I244</f>
        <v>35453</v>
      </c>
      <c r="J153" s="6">
        <f>'鄉鎮市區'!J244</f>
        <v>35759</v>
      </c>
      <c r="K153" s="6">
        <f>'鄉鎮市區'!K244</f>
        <v>35897</v>
      </c>
      <c r="L153" s="6">
        <f>'鄉鎮市區'!L244</f>
        <v>36286</v>
      </c>
      <c r="M153" s="6">
        <f>'鄉鎮市區'!M244</f>
        <v>36376</v>
      </c>
      <c r="N153" s="6">
        <f>'鄉鎮市區'!N244</f>
        <v>36591</v>
      </c>
      <c r="O153" s="6">
        <f>'鄉鎮市區'!O244</f>
        <v>37194</v>
      </c>
      <c r="P153" s="6">
        <f>'鄉鎮市區'!P244</f>
        <v>37562</v>
      </c>
      <c r="Q153" s="6">
        <f>'鄉鎮市區'!Q244</f>
        <v>37955</v>
      </c>
      <c r="R153" s="6">
        <f>'鄉鎮市區'!R244</f>
        <v>38085</v>
      </c>
      <c r="S153" s="6">
        <f>'鄉鎮市區'!S244</f>
        <v>38873</v>
      </c>
      <c r="T153" s="6">
        <f>'鄉鎮市區'!T244</f>
        <v>38281</v>
      </c>
      <c r="U153" s="6">
        <f>'鄉鎮市區'!U244</f>
        <v>38136</v>
      </c>
      <c r="V153" s="6">
        <f>'鄉鎮市區'!V244</f>
        <v>37996</v>
      </c>
      <c r="W153" s="6">
        <f>'鄉鎮市區'!W244</f>
        <v>37780</v>
      </c>
      <c r="X153" s="6">
        <f>'鄉鎮市區'!X244</f>
        <v>37721</v>
      </c>
      <c r="Y153" s="6">
        <f>'鄉鎮市區'!Y244</f>
        <v>37392</v>
      </c>
      <c r="Z153" s="6">
        <f>'鄉鎮市區'!Z244</f>
        <v>37174</v>
      </c>
      <c r="AA153" s="6">
        <f>'鄉鎮市區'!AA244</f>
        <v>36975</v>
      </c>
      <c r="AB153" s="6">
        <f>'鄉鎮市區'!AB244</f>
        <v>36874</v>
      </c>
      <c r="AC153" s="6">
        <f>'鄉鎮市區'!AC244</f>
        <v>36653</v>
      </c>
      <c r="AD153" s="6">
        <f>'鄉鎮市區'!AD244</f>
        <v>36439</v>
      </c>
      <c r="AE153" s="6">
        <f>'鄉鎮市區'!AE244</f>
        <v>36284</v>
      </c>
      <c r="AF153" s="6">
        <f>'鄉鎮市區'!AF244</f>
        <v>36415</v>
      </c>
      <c r="AG153" s="6">
        <v>36809</v>
      </c>
      <c r="AH153" s="6">
        <v>36962</v>
      </c>
      <c r="AI153" s="6">
        <v>37010</v>
      </c>
      <c r="AJ153" s="6">
        <v>37198</v>
      </c>
      <c r="AK153" s="6">
        <v>37317</v>
      </c>
      <c r="AL153" s="6">
        <v>37448</v>
      </c>
      <c r="AM153" s="6">
        <v>37579</v>
      </c>
      <c r="AN153" s="6">
        <v>37650</v>
      </c>
      <c r="AO153" s="6">
        <v>38254</v>
      </c>
    </row>
    <row r="154" spans="1:41" ht="10.5" customHeight="1">
      <c r="A154" s="39" t="s">
        <v>1024</v>
      </c>
      <c r="B154" s="50" t="s">
        <v>1025</v>
      </c>
      <c r="C154" s="6">
        <f>'鄉鎮市區'!C245</f>
        <v>30445</v>
      </c>
      <c r="D154" s="6">
        <f>'鄉鎮市區'!D245</f>
        <v>30865</v>
      </c>
      <c r="E154" s="6">
        <f>'鄉鎮市區'!E245</f>
        <v>31842</v>
      </c>
      <c r="F154" s="6">
        <f>'鄉鎮市區'!F245</f>
        <v>31288</v>
      </c>
      <c r="G154" s="6">
        <f>'鄉鎮市區'!G245</f>
        <v>33305</v>
      </c>
      <c r="H154" s="6">
        <f>'鄉鎮市區'!H245</f>
        <v>32938</v>
      </c>
      <c r="I154" s="6">
        <f>'鄉鎮市區'!I245</f>
        <v>32248</v>
      </c>
      <c r="J154" s="6">
        <f>'鄉鎮市區'!J245</f>
        <v>31671</v>
      </c>
      <c r="K154" s="6">
        <f>'鄉鎮市區'!K245</f>
        <v>32016</v>
      </c>
      <c r="L154" s="6">
        <f>'鄉鎮市區'!L245</f>
        <v>32517</v>
      </c>
      <c r="M154" s="6">
        <f>'鄉鎮市區'!M245</f>
        <v>32703</v>
      </c>
      <c r="N154" s="6">
        <f>'鄉鎮市區'!N245</f>
        <v>32936</v>
      </c>
      <c r="O154" s="6">
        <f>'鄉鎮市區'!O245</f>
        <v>33280</v>
      </c>
      <c r="P154" s="6">
        <f>'鄉鎮市區'!P245</f>
        <v>33204</v>
      </c>
      <c r="Q154" s="6">
        <f>'鄉鎮市區'!Q245</f>
        <v>33179</v>
      </c>
      <c r="R154" s="6">
        <f>'鄉鎮市區'!R245</f>
        <v>33092</v>
      </c>
      <c r="S154" s="6">
        <f>'鄉鎮市區'!S245</f>
        <v>33118</v>
      </c>
      <c r="T154" s="6">
        <f>'鄉鎮市區'!T245</f>
        <v>32911</v>
      </c>
      <c r="U154" s="6">
        <f>'鄉鎮市區'!U245</f>
        <v>32804</v>
      </c>
      <c r="V154" s="6">
        <f>'鄉鎮市區'!V245</f>
        <v>32561</v>
      </c>
      <c r="W154" s="6">
        <f>'鄉鎮市區'!W245</f>
        <v>32136</v>
      </c>
      <c r="X154" s="6">
        <f>'鄉鎮市區'!X245</f>
        <v>31794</v>
      </c>
      <c r="Y154" s="6">
        <f>'鄉鎮市區'!Y245</f>
        <v>31711</v>
      </c>
      <c r="Z154" s="6">
        <f>'鄉鎮市區'!Z245</f>
        <v>31618</v>
      </c>
      <c r="AA154" s="6">
        <f>'鄉鎮市區'!AA245</f>
        <v>31493</v>
      </c>
      <c r="AB154" s="6">
        <f>'鄉鎮市區'!AB245</f>
        <v>31550</v>
      </c>
      <c r="AC154" s="6">
        <f>'鄉鎮市區'!AC245</f>
        <v>31227</v>
      </c>
      <c r="AD154" s="6">
        <f>'鄉鎮市區'!AD245</f>
        <v>31220</v>
      </c>
      <c r="AE154" s="6">
        <f>'鄉鎮市區'!AE245</f>
        <v>31059</v>
      </c>
      <c r="AF154" s="6">
        <f>'鄉鎮市區'!AF245</f>
        <v>30790</v>
      </c>
      <c r="AG154" s="6">
        <v>30941</v>
      </c>
      <c r="AH154" s="6">
        <v>30758</v>
      </c>
      <c r="AI154" s="6">
        <v>30542</v>
      </c>
      <c r="AJ154" s="6">
        <v>30397</v>
      </c>
      <c r="AK154" s="6">
        <v>30124</v>
      </c>
      <c r="AL154" s="6">
        <v>29960</v>
      </c>
      <c r="AM154" s="6">
        <v>29922</v>
      </c>
      <c r="AN154" s="6">
        <v>29820</v>
      </c>
      <c r="AO154" s="6">
        <v>29686</v>
      </c>
    </row>
    <row r="155" spans="1:41" ht="10.5" customHeight="1">
      <c r="A155" s="39" t="s">
        <v>1026</v>
      </c>
      <c r="B155" s="50" t="s">
        <v>1027</v>
      </c>
      <c r="C155" s="6">
        <f>'鄉鎮市區'!C246</f>
        <v>12674</v>
      </c>
      <c r="D155" s="6">
        <f>'鄉鎮市區'!D246</f>
        <v>12357</v>
      </c>
      <c r="E155" s="6">
        <f>'鄉鎮市區'!E246</f>
        <v>12053</v>
      </c>
      <c r="F155" s="6">
        <f>'鄉鎮市區'!F246</f>
        <v>11746</v>
      </c>
      <c r="G155" s="6">
        <f>'鄉鎮市區'!G246</f>
        <v>11470</v>
      </c>
      <c r="H155" s="6">
        <f>'鄉鎮市區'!H246</f>
        <v>11013</v>
      </c>
      <c r="I155" s="6">
        <f>'鄉鎮市區'!I246</f>
        <v>10773</v>
      </c>
      <c r="J155" s="6">
        <f>'鄉鎮市區'!J246</f>
        <v>10502</v>
      </c>
      <c r="K155" s="6">
        <f>'鄉鎮市區'!K246</f>
        <v>10364</v>
      </c>
      <c r="L155" s="6">
        <f>'鄉鎮市區'!L246</f>
        <v>10216</v>
      </c>
      <c r="M155" s="6">
        <f>'鄉鎮市區'!M246</f>
        <v>10164</v>
      </c>
      <c r="N155" s="6">
        <f>'鄉鎮市區'!N246</f>
        <v>10166</v>
      </c>
      <c r="O155" s="6">
        <f>'鄉鎮市區'!O246</f>
        <v>10831</v>
      </c>
      <c r="P155" s="6">
        <f>'鄉鎮市區'!P246</f>
        <v>10015</v>
      </c>
      <c r="Q155" s="6">
        <f>'鄉鎮市區'!Q246</f>
        <v>9888</v>
      </c>
      <c r="R155" s="6">
        <f>'鄉鎮市區'!R246</f>
        <v>10030</v>
      </c>
      <c r="S155" s="6">
        <f>'鄉鎮市區'!S246</f>
        <v>10120</v>
      </c>
      <c r="T155" s="6">
        <f>'鄉鎮市區'!T246</f>
        <v>10041</v>
      </c>
      <c r="U155" s="6">
        <f>'鄉鎮市區'!U246</f>
        <v>9823</v>
      </c>
      <c r="V155" s="6">
        <f>'鄉鎮市區'!V246</f>
        <v>9622</v>
      </c>
      <c r="W155" s="6">
        <f>'鄉鎮市區'!W246</f>
        <v>9715</v>
      </c>
      <c r="X155" s="6">
        <f>'鄉鎮市區'!X246</f>
        <v>9501</v>
      </c>
      <c r="Y155" s="6">
        <f>'鄉鎮市區'!Y246</f>
        <v>9238</v>
      </c>
      <c r="Z155" s="6">
        <f>'鄉鎮市區'!Z246</f>
        <v>8979</v>
      </c>
      <c r="AA155" s="6">
        <f>'鄉鎮市區'!AA246</f>
        <v>8878</v>
      </c>
      <c r="AB155" s="6">
        <f>'鄉鎮市區'!AB246</f>
        <v>8721</v>
      </c>
      <c r="AC155" s="6">
        <f>'鄉鎮市區'!AC246</f>
        <v>8576</v>
      </c>
      <c r="AD155" s="6">
        <f>'鄉鎮市區'!AD246</f>
        <v>8441</v>
      </c>
      <c r="AE155" s="6">
        <f>'鄉鎮市區'!AE246</f>
        <v>8325</v>
      </c>
      <c r="AF155" s="6">
        <f>'鄉鎮市區'!AF246</f>
        <v>8214</v>
      </c>
      <c r="AG155" s="6">
        <v>8012</v>
      </c>
      <c r="AH155" s="6">
        <v>7852</v>
      </c>
      <c r="AI155" s="6">
        <v>7732</v>
      </c>
      <c r="AJ155" s="6">
        <v>7680</v>
      </c>
      <c r="AK155" s="6">
        <v>7473</v>
      </c>
      <c r="AL155" s="6">
        <v>7340</v>
      </c>
      <c r="AM155" s="6">
        <v>7245</v>
      </c>
      <c r="AN155" s="6">
        <v>7159</v>
      </c>
      <c r="AO155" s="6">
        <v>7043</v>
      </c>
    </row>
    <row r="156" spans="1:41" ht="10.5" customHeight="1">
      <c r="A156" s="39" t="s">
        <v>1028</v>
      </c>
      <c r="B156" s="50" t="s">
        <v>1029</v>
      </c>
      <c r="C156" s="6">
        <f>'鄉鎮市區'!C247</f>
        <v>27226</v>
      </c>
      <c r="D156" s="6">
        <f>'鄉鎮市區'!D247</f>
        <v>27435</v>
      </c>
      <c r="E156" s="6">
        <f>'鄉鎮市區'!E247</f>
        <v>27910</v>
      </c>
      <c r="F156" s="6">
        <f>'鄉鎮市區'!F247</f>
        <v>28226</v>
      </c>
      <c r="G156" s="6">
        <f>'鄉鎮市區'!G247</f>
        <v>28481</v>
      </c>
      <c r="H156" s="6">
        <f>'鄉鎮市區'!H247</f>
        <v>28634</v>
      </c>
      <c r="I156" s="6">
        <f>'鄉鎮市區'!I247</f>
        <v>28776</v>
      </c>
      <c r="J156" s="6">
        <f>'鄉鎮市區'!J247</f>
        <v>28970</v>
      </c>
      <c r="K156" s="6">
        <f>'鄉鎮市區'!K247</f>
        <v>29080</v>
      </c>
      <c r="L156" s="6">
        <f>'鄉鎮市區'!L247</f>
        <v>29418</v>
      </c>
      <c r="M156" s="6">
        <f>'鄉鎮市區'!M247</f>
        <v>29666</v>
      </c>
      <c r="N156" s="6">
        <f>'鄉鎮市區'!N247</f>
        <v>29885</v>
      </c>
      <c r="O156" s="6">
        <f>'鄉鎮市區'!O247</f>
        <v>30172</v>
      </c>
      <c r="P156" s="6">
        <f>'鄉鎮市區'!P247</f>
        <v>30429</v>
      </c>
      <c r="Q156" s="6">
        <f>'鄉鎮市區'!Q247</f>
        <v>30691</v>
      </c>
      <c r="R156" s="6">
        <f>'鄉鎮市區'!R247</f>
        <v>31013</v>
      </c>
      <c r="S156" s="6">
        <f>'鄉鎮市區'!S247</f>
        <v>31140</v>
      </c>
      <c r="T156" s="6">
        <f>'鄉鎮市區'!T247</f>
        <v>31327</v>
      </c>
      <c r="U156" s="6">
        <f>'鄉鎮市區'!U247</f>
        <v>31350</v>
      </c>
      <c r="V156" s="6">
        <f>'鄉鎮市區'!V247</f>
        <v>31595</v>
      </c>
      <c r="W156" s="6">
        <f>'鄉鎮市區'!W247</f>
        <v>31446</v>
      </c>
      <c r="X156" s="6">
        <f>'鄉鎮市區'!X247</f>
        <v>31414</v>
      </c>
      <c r="Y156" s="6">
        <f>'鄉鎮市區'!Y247</f>
        <v>31361</v>
      </c>
      <c r="Z156" s="6">
        <f>'鄉鎮市區'!Z247</f>
        <v>31248</v>
      </c>
      <c r="AA156" s="6">
        <f>'鄉鎮市區'!AA247</f>
        <v>31080</v>
      </c>
      <c r="AB156" s="6">
        <f>'鄉鎮市區'!AB247</f>
        <v>30940</v>
      </c>
      <c r="AC156" s="6">
        <f>'鄉鎮市區'!AC247</f>
        <v>30907</v>
      </c>
      <c r="AD156" s="6">
        <f>'鄉鎮市區'!AD247</f>
        <v>30698</v>
      </c>
      <c r="AE156" s="6">
        <f>'鄉鎮市區'!AE247</f>
        <v>30613</v>
      </c>
      <c r="AF156" s="6">
        <f>'鄉鎮市區'!AF247</f>
        <v>30383</v>
      </c>
      <c r="AG156" s="6">
        <v>30225</v>
      </c>
      <c r="AH156" s="6">
        <v>30033</v>
      </c>
      <c r="AI156" s="6">
        <v>29795</v>
      </c>
      <c r="AJ156" s="6">
        <v>29566</v>
      </c>
      <c r="AK156" s="6">
        <v>29319</v>
      </c>
      <c r="AL156" s="6">
        <v>29093</v>
      </c>
      <c r="AM156" s="6">
        <v>28844</v>
      </c>
      <c r="AN156" s="6">
        <v>28658</v>
      </c>
      <c r="AO156" s="6">
        <v>28489</v>
      </c>
    </row>
    <row r="157" spans="1:41" ht="10.5" customHeight="1">
      <c r="A157" s="39" t="s">
        <v>1030</v>
      </c>
      <c r="B157" s="49" t="s">
        <v>1031</v>
      </c>
      <c r="C157" s="6">
        <f>'鄉鎮市區'!C248</f>
        <v>47518</v>
      </c>
      <c r="D157" s="6">
        <f>'鄉鎮市區'!D248</f>
        <v>48111</v>
      </c>
      <c r="E157" s="6">
        <f>'鄉鎮市區'!E248</f>
        <v>48774</v>
      </c>
      <c r="F157" s="6">
        <f>'鄉鎮市區'!F248</f>
        <v>49331</v>
      </c>
      <c r="G157" s="6">
        <f>'鄉鎮市區'!G248</f>
        <v>49436</v>
      </c>
      <c r="H157" s="6">
        <f>'鄉鎮市區'!H248</f>
        <v>49690</v>
      </c>
      <c r="I157" s="6">
        <f>'鄉鎮市區'!I248</f>
        <v>49871</v>
      </c>
      <c r="J157" s="6">
        <f>'鄉鎮市區'!J248</f>
        <v>50293</v>
      </c>
      <c r="K157" s="6">
        <f>'鄉鎮市區'!K248</f>
        <v>50550</v>
      </c>
      <c r="L157" s="6">
        <f>'鄉鎮市區'!L248</f>
        <v>51025</v>
      </c>
      <c r="M157" s="6">
        <f>'鄉鎮市區'!M248</f>
        <v>51503</v>
      </c>
      <c r="N157" s="6">
        <f>'鄉鎮市區'!N248</f>
        <v>51754</v>
      </c>
      <c r="O157" s="6">
        <f>'鄉鎮市區'!O248</f>
        <v>51913</v>
      </c>
      <c r="P157" s="6">
        <f>'鄉鎮市區'!P248</f>
        <v>52452</v>
      </c>
      <c r="Q157" s="6">
        <f>'鄉鎮市區'!Q248</f>
        <v>52814</v>
      </c>
      <c r="R157" s="6">
        <f>'鄉鎮市區'!R248</f>
        <v>52981</v>
      </c>
      <c r="S157" s="6">
        <f>'鄉鎮市區'!S248</f>
        <v>53045</v>
      </c>
      <c r="T157" s="6">
        <f>'鄉鎮市區'!T248</f>
        <v>53257</v>
      </c>
      <c r="U157" s="6">
        <f>'鄉鎮市區'!U248</f>
        <v>53408</v>
      </c>
      <c r="V157" s="6">
        <f>'鄉鎮市區'!V248</f>
        <v>53589</v>
      </c>
      <c r="W157" s="6">
        <f>'鄉鎮市區'!W248</f>
        <v>53582</v>
      </c>
      <c r="X157" s="6">
        <f>'鄉鎮市區'!X248</f>
        <v>53963</v>
      </c>
      <c r="Y157" s="6">
        <f>'鄉鎮市區'!Y248</f>
        <v>54103</v>
      </c>
      <c r="Z157" s="6">
        <f>'鄉鎮市區'!Z248</f>
        <v>54271</v>
      </c>
      <c r="AA157" s="6">
        <f>'鄉鎮市區'!AA248</f>
        <v>54588</v>
      </c>
      <c r="AB157" s="6">
        <f>'鄉鎮市區'!AB248</f>
        <v>54703</v>
      </c>
      <c r="AC157" s="6">
        <f>'鄉鎮市區'!AC248</f>
        <v>54576</v>
      </c>
      <c r="AD157" s="6">
        <f>'鄉鎮市區'!AD248</f>
        <v>54369</v>
      </c>
      <c r="AE157" s="6">
        <f>'鄉鎮市區'!AE248</f>
        <v>54137</v>
      </c>
      <c r="AF157" s="6">
        <f>'鄉鎮市區'!AF248</f>
        <v>53791</v>
      </c>
      <c r="AG157" s="6">
        <v>53443</v>
      </c>
      <c r="AH157" s="6">
        <v>53145</v>
      </c>
      <c r="AI157" s="6">
        <v>53036</v>
      </c>
      <c r="AJ157" s="6">
        <v>53064</v>
      </c>
      <c r="AK157" s="6">
        <v>53033</v>
      </c>
      <c r="AL157" s="6">
        <v>53007</v>
      </c>
      <c r="AM157" s="6">
        <v>52761</v>
      </c>
      <c r="AN157" s="6">
        <v>52538</v>
      </c>
      <c r="AO157" s="6">
        <v>52185</v>
      </c>
    </row>
    <row r="158" spans="1:41" ht="10.5" customHeight="1">
      <c r="A158" s="39" t="s">
        <v>1032</v>
      </c>
      <c r="B158" s="50" t="s">
        <v>1033</v>
      </c>
      <c r="C158" s="6">
        <f>'鄉鎮市區'!C249</f>
        <v>25347</v>
      </c>
      <c r="D158" s="6">
        <f>'鄉鎮市區'!D249</f>
        <v>25435</v>
      </c>
      <c r="E158" s="6">
        <f>'鄉鎮市區'!E249</f>
        <v>25572</v>
      </c>
      <c r="F158" s="6">
        <f>'鄉鎮市區'!F249</f>
        <v>25733</v>
      </c>
      <c r="G158" s="6">
        <f>'鄉鎮市區'!G249</f>
        <v>25613</v>
      </c>
      <c r="H158" s="6">
        <f>'鄉鎮市區'!H249</f>
        <v>25536</v>
      </c>
      <c r="I158" s="6">
        <f>'鄉鎮市區'!I249</f>
        <v>25360</v>
      </c>
      <c r="J158" s="6">
        <f>'鄉鎮市區'!J249</f>
        <v>25483</v>
      </c>
      <c r="K158" s="6">
        <f>'鄉鎮市區'!K249</f>
        <v>25440</v>
      </c>
      <c r="L158" s="6">
        <f>'鄉鎮市區'!L249</f>
        <v>25596</v>
      </c>
      <c r="M158" s="6">
        <f>'鄉鎮市區'!M249</f>
        <v>25814</v>
      </c>
      <c r="N158" s="6">
        <f>'鄉鎮市區'!N249</f>
        <v>25974</v>
      </c>
      <c r="O158" s="6">
        <f>'鄉鎮市區'!O249</f>
        <v>25983</v>
      </c>
      <c r="P158" s="6">
        <f>'鄉鎮市區'!P249</f>
        <v>26242</v>
      </c>
      <c r="Q158" s="6">
        <f>'鄉鎮市區'!Q249</f>
        <v>26788</v>
      </c>
      <c r="R158" s="6">
        <f>'鄉鎮市區'!R249</f>
        <v>27214</v>
      </c>
      <c r="S158" s="6">
        <f>'鄉鎮市區'!S249</f>
        <v>27877</v>
      </c>
      <c r="T158" s="6">
        <f>'鄉鎮市區'!T249</f>
        <v>28375</v>
      </c>
      <c r="U158" s="6">
        <f>'鄉鎮市區'!U249</f>
        <v>28670</v>
      </c>
      <c r="V158" s="6">
        <f>'鄉鎮市區'!V249</f>
        <v>28890</v>
      </c>
      <c r="W158" s="6">
        <f>'鄉鎮市區'!W249</f>
        <v>28746</v>
      </c>
      <c r="X158" s="6">
        <f>'鄉鎮市區'!X249</f>
        <v>28651</v>
      </c>
      <c r="Y158" s="6">
        <f>'鄉鎮市區'!Y249</f>
        <v>28460</v>
      </c>
      <c r="Z158" s="6">
        <f>'鄉鎮市區'!Z249</f>
        <v>28470</v>
      </c>
      <c r="AA158" s="6">
        <f>'鄉鎮市區'!AA249</f>
        <v>28510</v>
      </c>
      <c r="AB158" s="6">
        <f>'鄉鎮市區'!AB249</f>
        <v>28702</v>
      </c>
      <c r="AC158" s="6">
        <f>'鄉鎮市區'!AC249</f>
        <v>28605</v>
      </c>
      <c r="AD158" s="6">
        <f>'鄉鎮市區'!AD249</f>
        <v>28634</v>
      </c>
      <c r="AE158" s="6">
        <f>'鄉鎮市區'!AE249</f>
        <v>28697</v>
      </c>
      <c r="AF158" s="6">
        <f>'鄉鎮市區'!AF249</f>
        <v>28827</v>
      </c>
      <c r="AG158" s="6">
        <v>28806</v>
      </c>
      <c r="AH158" s="6">
        <v>29120</v>
      </c>
      <c r="AI158" s="6">
        <v>29203</v>
      </c>
      <c r="AJ158" s="6">
        <v>29399</v>
      </c>
      <c r="AK158" s="6">
        <v>29615</v>
      </c>
      <c r="AL158" s="6">
        <v>29876</v>
      </c>
      <c r="AM158" s="6">
        <v>29803</v>
      </c>
      <c r="AN158" s="6">
        <v>29794</v>
      </c>
      <c r="AO158" s="6">
        <v>29684</v>
      </c>
    </row>
    <row r="159" spans="1:41" ht="10.5" customHeight="1">
      <c r="A159" s="39" t="s">
        <v>1034</v>
      </c>
      <c r="B159" s="50" t="s">
        <v>1035</v>
      </c>
      <c r="C159" s="6">
        <f>'鄉鎮市區'!C250</f>
        <v>32354</v>
      </c>
      <c r="D159" s="6">
        <f>'鄉鎮市區'!D250</f>
        <v>32390</v>
      </c>
      <c r="E159" s="6">
        <f>'鄉鎮市區'!E250</f>
        <v>32537</v>
      </c>
      <c r="F159" s="6">
        <f>'鄉鎮市區'!F250</f>
        <v>32918</v>
      </c>
      <c r="G159" s="6">
        <f>'鄉鎮市區'!G250</f>
        <v>32948</v>
      </c>
      <c r="H159" s="6">
        <f>'鄉鎮市區'!H250</f>
        <v>33116</v>
      </c>
      <c r="I159" s="6">
        <f>'鄉鎮市區'!I250</f>
        <v>32985</v>
      </c>
      <c r="J159" s="6">
        <f>'鄉鎮市區'!J250</f>
        <v>33040</v>
      </c>
      <c r="K159" s="6">
        <f>'鄉鎮市區'!K250</f>
        <v>32871</v>
      </c>
      <c r="L159" s="6">
        <f>'鄉鎮市區'!L250</f>
        <v>32861</v>
      </c>
      <c r="M159" s="6">
        <f>'鄉鎮市區'!M250</f>
        <v>33030</v>
      </c>
      <c r="N159" s="6">
        <f>'鄉鎮市區'!N250</f>
        <v>33353</v>
      </c>
      <c r="O159" s="6">
        <f>'鄉鎮市區'!O250</f>
        <v>33492</v>
      </c>
      <c r="P159" s="6">
        <f>'鄉鎮市區'!P250</f>
        <v>33285</v>
      </c>
      <c r="Q159" s="6">
        <f>'鄉鎮市區'!Q250</f>
        <v>33344</v>
      </c>
      <c r="R159" s="6">
        <f>'鄉鎮市區'!R250</f>
        <v>33549</v>
      </c>
      <c r="S159" s="6">
        <f>'鄉鎮市區'!S250</f>
        <v>33376</v>
      </c>
      <c r="T159" s="6">
        <f>'鄉鎮市區'!T250</f>
        <v>33498</v>
      </c>
      <c r="U159" s="6">
        <f>'鄉鎮市區'!U250</f>
        <v>33245</v>
      </c>
      <c r="V159" s="6">
        <f>'鄉鎮市區'!V250</f>
        <v>33235</v>
      </c>
      <c r="W159" s="6">
        <f>'鄉鎮市區'!W250</f>
        <v>33359</v>
      </c>
      <c r="X159" s="6">
        <f>'鄉鎮市區'!X250</f>
        <v>32946</v>
      </c>
      <c r="Y159" s="6">
        <f>'鄉鎮市區'!Y250</f>
        <v>32790</v>
      </c>
      <c r="Z159" s="6">
        <f>'鄉鎮市區'!Z250</f>
        <v>32670</v>
      </c>
      <c r="AA159" s="6">
        <f>'鄉鎮市區'!AA250</f>
        <v>32500</v>
      </c>
      <c r="AB159" s="6">
        <f>'鄉鎮市區'!AB250</f>
        <v>32241</v>
      </c>
      <c r="AC159" s="6">
        <f>'鄉鎮市區'!AC250</f>
        <v>32021</v>
      </c>
      <c r="AD159" s="6">
        <f>'鄉鎮市區'!AD250</f>
        <v>31762</v>
      </c>
      <c r="AE159" s="6">
        <f>'鄉鎮市區'!AE250</f>
        <v>31583</v>
      </c>
      <c r="AF159" s="6">
        <f>'鄉鎮市區'!AF250</f>
        <v>31433</v>
      </c>
      <c r="AG159" s="6">
        <v>31008</v>
      </c>
      <c r="AH159" s="6">
        <v>30999</v>
      </c>
      <c r="AI159" s="6">
        <v>30868</v>
      </c>
      <c r="AJ159" s="6">
        <v>30690</v>
      </c>
      <c r="AK159" s="6">
        <v>30551</v>
      </c>
      <c r="AL159" s="6">
        <v>30412</v>
      </c>
      <c r="AM159" s="6">
        <v>30217</v>
      </c>
      <c r="AN159" s="6">
        <v>30089</v>
      </c>
      <c r="AO159" s="6">
        <v>30006</v>
      </c>
    </row>
    <row r="160" spans="1:41" ht="10.5" customHeight="1">
      <c r="A160" s="39" t="s">
        <v>1036</v>
      </c>
      <c r="B160" s="50" t="s">
        <v>1037</v>
      </c>
      <c r="C160" s="6">
        <f>'鄉鎮市區'!C251</f>
        <v>10660</v>
      </c>
      <c r="D160" s="6">
        <f>'鄉鎮市區'!D251</f>
        <v>10697</v>
      </c>
      <c r="E160" s="6">
        <f>'鄉鎮市區'!E251</f>
        <v>10672</v>
      </c>
      <c r="F160" s="6">
        <f>'鄉鎮市區'!F251</f>
        <v>10662</v>
      </c>
      <c r="G160" s="6">
        <f>'鄉鎮市區'!G251</f>
        <v>10590</v>
      </c>
      <c r="H160" s="6">
        <f>'鄉鎮市區'!H251</f>
        <v>10587</v>
      </c>
      <c r="I160" s="6">
        <f>'鄉鎮市區'!I251</f>
        <v>10746</v>
      </c>
      <c r="J160" s="6">
        <f>'鄉鎮市區'!J251</f>
        <v>11031</v>
      </c>
      <c r="K160" s="6">
        <f>'鄉鎮市區'!K251</f>
        <v>11066</v>
      </c>
      <c r="L160" s="6">
        <f>'鄉鎮市區'!L251</f>
        <v>11094</v>
      </c>
      <c r="M160" s="6">
        <f>'鄉鎮市區'!M251</f>
        <v>11184</v>
      </c>
      <c r="N160" s="6">
        <f>'鄉鎮市區'!N251</f>
        <v>11256</v>
      </c>
      <c r="O160" s="6">
        <f>'鄉鎮市區'!O251</f>
        <v>12086</v>
      </c>
      <c r="P160" s="6">
        <f>'鄉鎮市區'!P251</f>
        <v>12655</v>
      </c>
      <c r="Q160" s="6">
        <f>'鄉鎮市區'!Q251</f>
        <v>13292</v>
      </c>
      <c r="R160" s="6">
        <f>'鄉鎮市區'!R251</f>
        <v>13680</v>
      </c>
      <c r="S160" s="6">
        <f>'鄉鎮市區'!S251</f>
        <v>15227</v>
      </c>
      <c r="T160" s="6">
        <f>'鄉鎮市區'!T251</f>
        <v>14787</v>
      </c>
      <c r="U160" s="6">
        <f>'鄉鎮市區'!U251</f>
        <v>14552</v>
      </c>
      <c r="V160" s="6">
        <f>'鄉鎮市區'!V251</f>
        <v>14661</v>
      </c>
      <c r="W160" s="6">
        <f>'鄉鎮市區'!W251</f>
        <v>14894</v>
      </c>
      <c r="X160" s="6">
        <f>'鄉鎮市區'!X251</f>
        <v>14627</v>
      </c>
      <c r="Y160" s="6">
        <f>'鄉鎮市區'!Y251</f>
        <v>14415</v>
      </c>
      <c r="Z160" s="6">
        <f>'鄉鎮市區'!Z251</f>
        <v>14427</v>
      </c>
      <c r="AA160" s="6">
        <f>'鄉鎮市區'!AA251</f>
        <v>14456</v>
      </c>
      <c r="AB160" s="6">
        <f>'鄉鎮市區'!AB251</f>
        <v>14308</v>
      </c>
      <c r="AC160" s="6">
        <f>'鄉鎮市區'!AC251</f>
        <v>14223</v>
      </c>
      <c r="AD160" s="6">
        <f>'鄉鎮市區'!AD251</f>
        <v>14134</v>
      </c>
      <c r="AE160" s="6">
        <f>'鄉鎮市區'!AE251</f>
        <v>14253</v>
      </c>
      <c r="AF160" s="6">
        <f>'鄉鎮市區'!AF251</f>
        <v>14301</v>
      </c>
      <c r="AG160" s="6">
        <v>14106</v>
      </c>
      <c r="AH160" s="6">
        <v>14129</v>
      </c>
      <c r="AI160" s="6">
        <v>14138</v>
      </c>
      <c r="AJ160" s="6">
        <v>14148</v>
      </c>
      <c r="AK160" s="6">
        <v>14152</v>
      </c>
      <c r="AL160" s="6">
        <v>14039</v>
      </c>
      <c r="AM160" s="6">
        <v>13980</v>
      </c>
      <c r="AN160" s="6">
        <v>13909</v>
      </c>
      <c r="AO160" s="6">
        <v>13786</v>
      </c>
    </row>
    <row r="161" spans="1:50" s="1" customFormat="1" ht="12" customHeight="1">
      <c r="A161" s="39" t="s">
        <v>1038</v>
      </c>
      <c r="B161" s="49" t="s">
        <v>1039</v>
      </c>
      <c r="C161" s="6">
        <f>'鄉鎮市區'!C252</f>
        <v>21580</v>
      </c>
      <c r="D161" s="6">
        <f>'鄉鎮市區'!D252</f>
        <v>21481</v>
      </c>
      <c r="E161" s="6">
        <f>'鄉鎮市區'!E252</f>
        <v>21522</v>
      </c>
      <c r="F161" s="6">
        <f>'鄉鎮市區'!F252</f>
        <v>21730</v>
      </c>
      <c r="G161" s="6">
        <f>'鄉鎮市區'!G252</f>
        <v>21821</v>
      </c>
      <c r="H161" s="6">
        <f>'鄉鎮市區'!H252</f>
        <v>21563</v>
      </c>
      <c r="I161" s="6">
        <f>'鄉鎮市區'!I252</f>
        <v>21282</v>
      </c>
      <c r="J161" s="6">
        <f>'鄉鎮市區'!J252</f>
        <v>21289</v>
      </c>
      <c r="K161" s="6">
        <f>'鄉鎮市區'!K252</f>
        <v>21198</v>
      </c>
      <c r="L161" s="6">
        <f>'鄉鎮市區'!L252</f>
        <v>21412</v>
      </c>
      <c r="M161" s="6">
        <f>'鄉鎮市區'!M252</f>
        <v>21512</v>
      </c>
      <c r="N161" s="6">
        <f>'鄉鎮市區'!N252</f>
        <v>21694</v>
      </c>
      <c r="O161" s="6">
        <f>'鄉鎮市區'!O252</f>
        <v>21885</v>
      </c>
      <c r="P161" s="6">
        <f>'鄉鎮市區'!P252</f>
        <v>21981</v>
      </c>
      <c r="Q161" s="6">
        <f>'鄉鎮市區'!Q252</f>
        <v>21906</v>
      </c>
      <c r="R161" s="6">
        <f>'鄉鎮市區'!R252</f>
        <v>21876</v>
      </c>
      <c r="S161" s="6">
        <f>'鄉鎮市區'!S252</f>
        <v>23005</v>
      </c>
      <c r="T161" s="6">
        <f>'鄉鎮市區'!T252</f>
        <v>21906</v>
      </c>
      <c r="U161" s="6">
        <f>'鄉鎮市區'!U252</f>
        <v>21784</v>
      </c>
      <c r="V161" s="6">
        <f>'鄉鎮市區'!V252</f>
        <v>21762</v>
      </c>
      <c r="W161" s="6">
        <f>'鄉鎮市區'!W252</f>
        <v>21762</v>
      </c>
      <c r="X161" s="6">
        <f>'鄉鎮市區'!X252</f>
        <v>21575</v>
      </c>
      <c r="Y161" s="6">
        <f>'鄉鎮市區'!Y252</f>
        <v>21518</v>
      </c>
      <c r="Z161" s="6">
        <f>'鄉鎮市區'!Z252</f>
        <v>21262</v>
      </c>
      <c r="AA161" s="6">
        <f>'鄉鎮市區'!AA252</f>
        <v>21157</v>
      </c>
      <c r="AB161" s="6">
        <f>'鄉鎮市區'!AB252</f>
        <v>20998</v>
      </c>
      <c r="AC161" s="6">
        <f>'鄉鎮市區'!AC252</f>
        <v>20830</v>
      </c>
      <c r="AD161" s="6">
        <f>'鄉鎮市區'!AD252</f>
        <v>20714</v>
      </c>
      <c r="AE161" s="6">
        <f>'鄉鎮市區'!AE252</f>
        <v>20613</v>
      </c>
      <c r="AF161" s="6">
        <f>'鄉鎮市區'!AF252</f>
        <v>20433</v>
      </c>
      <c r="AG161" s="6">
        <v>20217</v>
      </c>
      <c r="AH161" s="6">
        <v>20123</v>
      </c>
      <c r="AI161" s="6">
        <v>19920</v>
      </c>
      <c r="AJ161" s="6">
        <v>19854</v>
      </c>
      <c r="AK161" s="6">
        <v>19655</v>
      </c>
      <c r="AL161" s="6">
        <v>19555</v>
      </c>
      <c r="AM161" s="6">
        <v>19383</v>
      </c>
      <c r="AN161" s="6">
        <v>19252</v>
      </c>
      <c r="AO161" s="6">
        <v>19049</v>
      </c>
      <c r="AP161" s="60"/>
      <c r="AQ161" s="60"/>
      <c r="AR161" s="60"/>
      <c r="AS161" s="60"/>
      <c r="AT161" s="60"/>
      <c r="AU161" s="60"/>
      <c r="AX161" s="60"/>
    </row>
    <row r="162" spans="1:41" ht="10.5" customHeight="1">
      <c r="A162" s="39" t="s">
        <v>1040</v>
      </c>
      <c r="B162" s="50" t="s">
        <v>1041</v>
      </c>
      <c r="C162" s="6">
        <f>'鄉鎮市區'!C253</f>
        <v>35391</v>
      </c>
      <c r="D162" s="6">
        <f>'鄉鎮市區'!D253</f>
        <v>36059</v>
      </c>
      <c r="E162" s="6">
        <f>'鄉鎮市區'!E253</f>
        <v>36353</v>
      </c>
      <c r="F162" s="6">
        <f>'鄉鎮市區'!F253</f>
        <v>36611</v>
      </c>
      <c r="G162" s="6">
        <f>'鄉鎮市區'!G253</f>
        <v>36667</v>
      </c>
      <c r="H162" s="6">
        <f>'鄉鎮市區'!H253</f>
        <v>36821</v>
      </c>
      <c r="I162" s="6">
        <f>'鄉鎮市區'!I253</f>
        <v>36840</v>
      </c>
      <c r="J162" s="6">
        <f>'鄉鎮市區'!J253</f>
        <v>37119</v>
      </c>
      <c r="K162" s="6">
        <f>'鄉鎮市區'!K253</f>
        <v>37471</v>
      </c>
      <c r="L162" s="6">
        <f>'鄉鎮市區'!L253</f>
        <v>37716</v>
      </c>
      <c r="M162" s="6">
        <f>'鄉鎮市區'!M253</f>
        <v>38308</v>
      </c>
      <c r="N162" s="6">
        <f>'鄉鎮市區'!N253</f>
        <v>38718</v>
      </c>
      <c r="O162" s="6">
        <f>'鄉鎮市區'!O253</f>
        <v>39162</v>
      </c>
      <c r="P162" s="6">
        <f>'鄉鎮市區'!P253</f>
        <v>39347</v>
      </c>
      <c r="Q162" s="6">
        <f>'鄉鎮市區'!Q253</f>
        <v>39559</v>
      </c>
      <c r="R162" s="6">
        <f>'鄉鎮市區'!R253</f>
        <v>39632</v>
      </c>
      <c r="S162" s="6">
        <f>'鄉鎮市區'!S253</f>
        <v>40444</v>
      </c>
      <c r="T162" s="6">
        <f>'鄉鎮市區'!T253</f>
        <v>39878</v>
      </c>
      <c r="U162" s="6">
        <f>'鄉鎮市區'!U253</f>
        <v>39603</v>
      </c>
      <c r="V162" s="6">
        <f>'鄉鎮市區'!V253</f>
        <v>39318</v>
      </c>
      <c r="W162" s="6">
        <f>'鄉鎮市區'!W253</f>
        <v>39218</v>
      </c>
      <c r="X162" s="6">
        <f>'鄉鎮市區'!X253</f>
        <v>39124</v>
      </c>
      <c r="Y162" s="6">
        <f>'鄉鎮市區'!Y253</f>
        <v>38669</v>
      </c>
      <c r="Z162" s="6">
        <f>'鄉鎮市區'!Z253</f>
        <v>38435</v>
      </c>
      <c r="AA162" s="6">
        <f>'鄉鎮市區'!AA253</f>
        <v>38052</v>
      </c>
      <c r="AB162" s="6">
        <f>'鄉鎮市區'!AB253</f>
        <v>37582</v>
      </c>
      <c r="AC162" s="6">
        <f>'鄉鎮市區'!AC253</f>
        <v>37218</v>
      </c>
      <c r="AD162" s="6">
        <f>'鄉鎮市區'!AD253</f>
        <v>36976</v>
      </c>
      <c r="AE162" s="6">
        <f>'鄉鎮市區'!AE253</f>
        <v>36867</v>
      </c>
      <c r="AF162" s="6">
        <f>'鄉鎮市區'!AF253</f>
        <v>36726</v>
      </c>
      <c r="AG162" s="6">
        <v>36559</v>
      </c>
      <c r="AH162" s="6">
        <v>36519</v>
      </c>
      <c r="AI162" s="6">
        <v>36381</v>
      </c>
      <c r="AJ162" s="6">
        <v>36384</v>
      </c>
      <c r="AK162" s="6">
        <v>36429</v>
      </c>
      <c r="AL162" s="6">
        <v>36252</v>
      </c>
      <c r="AM162" s="6">
        <v>36116</v>
      </c>
      <c r="AN162" s="6">
        <v>35940</v>
      </c>
      <c r="AO162" s="6">
        <v>35750</v>
      </c>
    </row>
    <row r="163" spans="1:50" ht="10.5" customHeight="1">
      <c r="A163" s="39" t="s">
        <v>1042</v>
      </c>
      <c r="B163" s="49" t="s">
        <v>1043</v>
      </c>
      <c r="C163" s="6">
        <f>'鄉鎮市區'!C236</f>
        <v>51711</v>
      </c>
      <c r="D163" s="6">
        <f>'鄉鎮市區'!D236</f>
        <v>51500</v>
      </c>
      <c r="E163" s="6">
        <f>'鄉鎮市區'!E236</f>
        <v>51137</v>
      </c>
      <c r="F163" s="6">
        <f>'鄉鎮市區'!F236</f>
        <v>50587</v>
      </c>
      <c r="G163" s="6">
        <f>'鄉鎮市區'!G236</f>
        <v>49803</v>
      </c>
      <c r="H163" s="6">
        <f>'鄉鎮市區'!H236</f>
        <v>48706</v>
      </c>
      <c r="I163" s="6">
        <f>'鄉鎮市區'!I236</f>
        <v>47538</v>
      </c>
      <c r="J163" s="6">
        <f>'鄉鎮市區'!J236</f>
        <v>47388</v>
      </c>
      <c r="K163" s="6">
        <f>'鄉鎮市區'!K236</f>
        <v>47031</v>
      </c>
      <c r="L163" s="6">
        <f>'鄉鎮市區'!L236</f>
        <v>47025</v>
      </c>
      <c r="M163" s="6">
        <f>'鄉鎮市區'!M236</f>
        <v>46901</v>
      </c>
      <c r="N163" s="6">
        <f>'鄉鎮市區'!N236</f>
        <v>47039</v>
      </c>
      <c r="O163" s="6">
        <f>'鄉鎮市區'!O236</f>
        <v>46786</v>
      </c>
      <c r="P163" s="6">
        <f>'鄉鎮市區'!P236</f>
        <v>46239</v>
      </c>
      <c r="Q163" s="6">
        <f>'鄉鎮市區'!Q236</f>
        <v>45983</v>
      </c>
      <c r="R163" s="6">
        <f>'鄉鎮市區'!R236</f>
        <v>45521</v>
      </c>
      <c r="S163" s="6">
        <f>'鄉鎮市區'!S236</f>
        <v>45457</v>
      </c>
      <c r="T163" s="6">
        <f>'鄉鎮市區'!T236</f>
        <v>44807</v>
      </c>
      <c r="U163" s="6">
        <f>'鄉鎮市區'!U236</f>
        <v>44176</v>
      </c>
      <c r="V163" s="6">
        <f>'鄉鎮市區'!V236</f>
        <v>43880</v>
      </c>
      <c r="W163" s="6">
        <f>'鄉鎮市區'!W236</f>
        <v>43528</v>
      </c>
      <c r="X163" s="6">
        <f>'鄉鎮市區'!X236</f>
        <v>43116</v>
      </c>
      <c r="Y163" s="6">
        <f>'鄉鎮市區'!Y236</f>
        <v>42788</v>
      </c>
      <c r="Z163" s="6">
        <f>'鄉鎮市區'!Z236</f>
        <v>42358</v>
      </c>
      <c r="AA163" s="6">
        <f>'鄉鎮市區'!AA236</f>
        <v>41787</v>
      </c>
      <c r="AB163" s="6">
        <f>'鄉鎮市區'!AB236</f>
        <v>41404</v>
      </c>
      <c r="AC163" s="6">
        <f>'鄉鎮市區'!AC236</f>
        <v>41054</v>
      </c>
      <c r="AD163" s="6">
        <f>'鄉鎮市區'!AD236</f>
        <v>40720</v>
      </c>
      <c r="AE163" s="6">
        <f>'鄉鎮市區'!AE236</f>
        <v>40368</v>
      </c>
      <c r="AF163" s="6">
        <f>'鄉鎮市區'!AF236</f>
        <v>39873</v>
      </c>
      <c r="AG163" s="6">
        <v>39423</v>
      </c>
      <c r="AH163" s="6">
        <v>39038</v>
      </c>
      <c r="AI163" s="6">
        <v>38563</v>
      </c>
      <c r="AJ163" s="6">
        <v>38100</v>
      </c>
      <c r="AK163" s="6">
        <v>37770</v>
      </c>
      <c r="AL163" s="6">
        <v>37342</v>
      </c>
      <c r="AM163" s="6">
        <v>36940</v>
      </c>
      <c r="AN163" s="6">
        <v>36652</v>
      </c>
      <c r="AO163" s="6">
        <v>36313</v>
      </c>
      <c r="AX163" s="1"/>
    </row>
    <row r="164" spans="1:41" ht="10.5" customHeight="1">
      <c r="A164" s="39" t="s">
        <v>1044</v>
      </c>
      <c r="B164" s="50" t="s">
        <v>1045</v>
      </c>
      <c r="C164" s="6">
        <f>'鄉鎮市區'!C237</f>
        <v>54713</v>
      </c>
      <c r="D164" s="6">
        <f>'鄉鎮市區'!D237</f>
        <v>54149</v>
      </c>
      <c r="E164" s="6">
        <f>'鄉鎮市區'!E237</f>
        <v>53690</v>
      </c>
      <c r="F164" s="6">
        <f>'鄉鎮市區'!F237</f>
        <v>53171</v>
      </c>
      <c r="G164" s="6">
        <f>'鄉鎮市區'!G237</f>
        <v>52374</v>
      </c>
      <c r="H164" s="6">
        <f>'鄉鎮市區'!H237</f>
        <v>51931</v>
      </c>
      <c r="I164" s="6">
        <f>'鄉鎮市區'!I237</f>
        <v>51026</v>
      </c>
      <c r="J164" s="6">
        <f>'鄉鎮市區'!J237</f>
        <v>50768</v>
      </c>
      <c r="K164" s="6">
        <f>'鄉鎮市區'!K237</f>
        <v>50555</v>
      </c>
      <c r="L164" s="6">
        <f>'鄉鎮市區'!L237</f>
        <v>50669</v>
      </c>
      <c r="M164" s="6">
        <f>'鄉鎮市區'!M237</f>
        <v>50668</v>
      </c>
      <c r="N164" s="6">
        <f>'鄉鎮市區'!N237</f>
        <v>50552</v>
      </c>
      <c r="O164" s="6">
        <f>'鄉鎮市區'!O237</f>
        <v>50394</v>
      </c>
      <c r="P164" s="6">
        <f>'鄉鎮市區'!P237</f>
        <v>50006</v>
      </c>
      <c r="Q164" s="6">
        <f>'鄉鎮市區'!Q237</f>
        <v>49408</v>
      </c>
      <c r="R164" s="6">
        <f>'鄉鎮市區'!R237</f>
        <v>48797</v>
      </c>
      <c r="S164" s="6">
        <f>'鄉鎮市區'!S237</f>
        <v>48216</v>
      </c>
      <c r="T164" s="6">
        <f>'鄉鎮市區'!T237</f>
        <v>47662</v>
      </c>
      <c r="U164" s="6">
        <f>'鄉鎮市區'!U237</f>
        <v>47160</v>
      </c>
      <c r="V164" s="6">
        <f>'鄉鎮市區'!V237</f>
        <v>46558</v>
      </c>
      <c r="W164" s="6">
        <f>'鄉鎮市區'!W237</f>
        <v>46246</v>
      </c>
      <c r="X164" s="6">
        <f>'鄉鎮市區'!X237</f>
        <v>45961</v>
      </c>
      <c r="Y164" s="6">
        <f>'鄉鎮市區'!Y237</f>
        <v>45538</v>
      </c>
      <c r="Z164" s="6">
        <f>'鄉鎮市區'!Z237</f>
        <v>45187</v>
      </c>
      <c r="AA164" s="6">
        <f>'鄉鎮市區'!AA237</f>
        <v>44846</v>
      </c>
      <c r="AB164" s="6">
        <f>'鄉鎮市區'!AB237</f>
        <v>44506</v>
      </c>
      <c r="AC164" s="6">
        <f>'鄉鎮市區'!AC237</f>
        <v>44130</v>
      </c>
      <c r="AD164" s="6">
        <f>'鄉鎮市區'!AD237</f>
        <v>43710</v>
      </c>
      <c r="AE164" s="6">
        <f>'鄉鎮市區'!AE237</f>
        <v>43444</v>
      </c>
      <c r="AF164" s="6">
        <f>'鄉鎮市區'!AF237</f>
        <v>42993</v>
      </c>
      <c r="AG164" s="6">
        <v>42658</v>
      </c>
      <c r="AH164" s="6">
        <v>42157</v>
      </c>
      <c r="AI164" s="6">
        <v>41668</v>
      </c>
      <c r="AJ164" s="6">
        <v>41258</v>
      </c>
      <c r="AK164" s="6">
        <v>40810</v>
      </c>
      <c r="AL164" s="6">
        <v>40399</v>
      </c>
      <c r="AM164" s="6">
        <v>39973</v>
      </c>
      <c r="AN164" s="6">
        <v>39589</v>
      </c>
      <c r="AO164" s="6">
        <v>39074</v>
      </c>
    </row>
    <row r="165" spans="1:41" ht="10.5" customHeight="1">
      <c r="A165" s="39" t="s">
        <v>1046</v>
      </c>
      <c r="B165" s="49" t="s">
        <v>1047</v>
      </c>
      <c r="C165" s="6">
        <f>'鄉鎮市區'!C254</f>
        <v>20786</v>
      </c>
      <c r="D165" s="6">
        <f>'鄉鎮市區'!D254</f>
        <v>20446</v>
      </c>
      <c r="E165" s="6">
        <f>'鄉鎮市區'!E254</f>
        <v>20131</v>
      </c>
      <c r="F165" s="6">
        <f>'鄉鎮市區'!F254</f>
        <v>19864</v>
      </c>
      <c r="G165" s="6">
        <f>'鄉鎮市區'!G254</f>
        <v>19682</v>
      </c>
      <c r="H165" s="6">
        <f>'鄉鎮市區'!H254</f>
        <v>19293</v>
      </c>
      <c r="I165" s="6">
        <f>'鄉鎮市區'!I254</f>
        <v>18879</v>
      </c>
      <c r="J165" s="6">
        <f>'鄉鎮市區'!J254</f>
        <v>18687</v>
      </c>
      <c r="K165" s="6">
        <f>'鄉鎮市區'!K254</f>
        <v>18438</v>
      </c>
      <c r="L165" s="6">
        <f>'鄉鎮市區'!L254</f>
        <v>18492</v>
      </c>
      <c r="M165" s="6">
        <f>'鄉鎮市區'!M254</f>
        <v>18478</v>
      </c>
      <c r="N165" s="6">
        <f>'鄉鎮市區'!N254</f>
        <v>18452</v>
      </c>
      <c r="O165" s="6">
        <f>'鄉鎮市區'!O254</f>
        <v>18626</v>
      </c>
      <c r="P165" s="6">
        <f>'鄉鎮市區'!P254</f>
        <v>18703</v>
      </c>
      <c r="Q165" s="6">
        <f>'鄉鎮市區'!Q254</f>
        <v>18843</v>
      </c>
      <c r="R165" s="6">
        <f>'鄉鎮市區'!R254</f>
        <v>18417</v>
      </c>
      <c r="S165" s="6">
        <f>'鄉鎮市區'!S254</f>
        <v>18157</v>
      </c>
      <c r="T165" s="6">
        <f>'鄉鎮市區'!T254</f>
        <v>17884</v>
      </c>
      <c r="U165" s="6">
        <f>'鄉鎮市區'!U254</f>
        <v>17574</v>
      </c>
      <c r="V165" s="6">
        <f>'鄉鎮市區'!V254</f>
        <v>17208</v>
      </c>
      <c r="W165" s="6">
        <f>'鄉鎮市區'!W254</f>
        <v>17081</v>
      </c>
      <c r="X165" s="6">
        <f>'鄉鎮市區'!X254</f>
        <v>16824</v>
      </c>
      <c r="Y165" s="6">
        <f>'鄉鎮市區'!Y254</f>
        <v>16548</v>
      </c>
      <c r="Z165" s="6">
        <f>'鄉鎮市區'!Z254</f>
        <v>16310</v>
      </c>
      <c r="AA165" s="6">
        <f>'鄉鎮市區'!AA254</f>
        <v>16115</v>
      </c>
      <c r="AB165" s="6">
        <f>'鄉鎮市區'!AB254</f>
        <v>15837</v>
      </c>
      <c r="AC165" s="6">
        <f>'鄉鎮市區'!AC254</f>
        <v>15660</v>
      </c>
      <c r="AD165" s="6">
        <f>'鄉鎮市區'!AD254</f>
        <v>15455</v>
      </c>
      <c r="AE165" s="6">
        <f>'鄉鎮市區'!AE254</f>
        <v>15354</v>
      </c>
      <c r="AF165" s="6">
        <f>'鄉鎮市區'!AF254</f>
        <v>14833</v>
      </c>
      <c r="AG165" s="6">
        <v>14421</v>
      </c>
      <c r="AH165" s="6">
        <v>14203</v>
      </c>
      <c r="AI165" s="6">
        <v>13943</v>
      </c>
      <c r="AJ165" s="6">
        <v>13663</v>
      </c>
      <c r="AK165" s="6">
        <v>13467</v>
      </c>
      <c r="AL165" s="6">
        <v>13217</v>
      </c>
      <c r="AM165" s="6">
        <v>13016</v>
      </c>
      <c r="AN165" s="6">
        <v>12939</v>
      </c>
      <c r="AO165" s="6">
        <v>12633</v>
      </c>
    </row>
    <row r="166" spans="1:41" ht="10.5" customHeight="1">
      <c r="A166" s="39" t="s">
        <v>1048</v>
      </c>
      <c r="B166" s="50" t="s">
        <v>1049</v>
      </c>
      <c r="C166" s="6">
        <f>'鄉鎮市區'!C255</f>
        <v>10381</v>
      </c>
      <c r="D166" s="6">
        <f>'鄉鎮市區'!D255</f>
        <v>10144</v>
      </c>
      <c r="E166" s="6">
        <f>'鄉鎮市區'!E255</f>
        <v>10240</v>
      </c>
      <c r="F166" s="6">
        <f>'鄉鎮市區'!F255</f>
        <v>10055</v>
      </c>
      <c r="G166" s="6">
        <f>'鄉鎮市區'!G255</f>
        <v>9935</v>
      </c>
      <c r="H166" s="6">
        <f>'鄉鎮市區'!H255</f>
        <v>9781</v>
      </c>
      <c r="I166" s="6">
        <f>'鄉鎮市區'!I255</f>
        <v>9644</v>
      </c>
      <c r="J166" s="6">
        <f>'鄉鎮市區'!J255</f>
        <v>9473</v>
      </c>
      <c r="K166" s="6">
        <f>'鄉鎮市區'!K255</f>
        <v>9481</v>
      </c>
      <c r="L166" s="6">
        <f>'鄉鎮市區'!L255</f>
        <v>9427</v>
      </c>
      <c r="M166" s="6">
        <f>'鄉鎮市區'!M255</f>
        <v>9377</v>
      </c>
      <c r="N166" s="6">
        <f>'鄉鎮市區'!N255</f>
        <v>9253</v>
      </c>
      <c r="O166" s="6">
        <f>'鄉鎮市區'!O255</f>
        <v>9252</v>
      </c>
      <c r="P166" s="6">
        <f>'鄉鎮市區'!P255</f>
        <v>9209</v>
      </c>
      <c r="Q166" s="6">
        <f>'鄉鎮市區'!Q255</f>
        <v>9253</v>
      </c>
      <c r="R166" s="6">
        <f>'鄉鎮市區'!R255</f>
        <v>9208</v>
      </c>
      <c r="S166" s="6">
        <f>'鄉鎮市區'!S255</f>
        <v>9110</v>
      </c>
      <c r="T166" s="6">
        <f>'鄉鎮市區'!T255</f>
        <v>9035</v>
      </c>
      <c r="U166" s="6">
        <f>'鄉鎮市區'!U255</f>
        <v>8920</v>
      </c>
      <c r="V166" s="6">
        <f>'鄉鎮市區'!V255</f>
        <v>8873</v>
      </c>
      <c r="W166" s="6">
        <f>'鄉鎮市區'!W255</f>
        <v>9005</v>
      </c>
      <c r="X166" s="6">
        <f>'鄉鎮市區'!X255</f>
        <v>8780</v>
      </c>
      <c r="Y166" s="6">
        <f>'鄉鎮市區'!Y255</f>
        <v>8639</v>
      </c>
      <c r="Z166" s="6">
        <f>'鄉鎮市區'!Z255</f>
        <v>8491</v>
      </c>
      <c r="AA166" s="6">
        <f>'鄉鎮市區'!AA255</f>
        <v>8575</v>
      </c>
      <c r="AB166" s="6">
        <f>'鄉鎮市區'!AB255</f>
        <v>8387</v>
      </c>
      <c r="AC166" s="6">
        <f>'鄉鎮市區'!AC255</f>
        <v>8222</v>
      </c>
      <c r="AD166" s="6">
        <f>'鄉鎮市區'!AD255</f>
        <v>8102</v>
      </c>
      <c r="AE166" s="6">
        <f>'鄉鎮市區'!AE255</f>
        <v>7616</v>
      </c>
      <c r="AF166" s="6">
        <f>'鄉鎮市區'!AF255</f>
        <v>7228</v>
      </c>
      <c r="AG166" s="6">
        <v>6981</v>
      </c>
      <c r="AH166" s="6">
        <v>6625</v>
      </c>
      <c r="AI166" s="6">
        <v>6444</v>
      </c>
      <c r="AJ166" s="6">
        <v>6420</v>
      </c>
      <c r="AK166" s="6">
        <v>6291</v>
      </c>
      <c r="AL166" s="6">
        <v>6214</v>
      </c>
      <c r="AM166" s="6">
        <v>6107</v>
      </c>
      <c r="AN166" s="6">
        <v>6026</v>
      </c>
      <c r="AO166" s="6">
        <v>5943</v>
      </c>
    </row>
    <row r="167" spans="1:41" ht="10.5" customHeight="1">
      <c r="A167" s="39" t="s">
        <v>1050</v>
      </c>
      <c r="B167" s="50" t="s">
        <v>1051</v>
      </c>
      <c r="C167" s="6">
        <f>'鄉鎮市區'!C256</f>
        <v>16492</v>
      </c>
      <c r="D167" s="6">
        <f>'鄉鎮市區'!D256</f>
        <v>16121</v>
      </c>
      <c r="E167" s="6">
        <f>'鄉鎮市區'!E256</f>
        <v>15936</v>
      </c>
      <c r="F167" s="6">
        <f>'鄉鎮市區'!F256</f>
        <v>15672</v>
      </c>
      <c r="G167" s="6">
        <f>'鄉鎮市區'!G256</f>
        <v>15274</v>
      </c>
      <c r="H167" s="6">
        <f>'鄉鎮市區'!H256</f>
        <v>14924</v>
      </c>
      <c r="I167" s="6">
        <f>'鄉鎮市區'!I256</f>
        <v>14581</v>
      </c>
      <c r="J167" s="6">
        <f>'鄉鎮市區'!J256</f>
        <v>14298</v>
      </c>
      <c r="K167" s="6">
        <f>'鄉鎮市區'!K256</f>
        <v>14099</v>
      </c>
      <c r="L167" s="6">
        <f>'鄉鎮市區'!L256</f>
        <v>13968</v>
      </c>
      <c r="M167" s="6">
        <f>'鄉鎮市區'!M256</f>
        <v>13983</v>
      </c>
      <c r="N167" s="6">
        <f>'鄉鎮市區'!N256</f>
        <v>13947</v>
      </c>
      <c r="O167" s="6">
        <f>'鄉鎮市區'!O256</f>
        <v>14192</v>
      </c>
      <c r="P167" s="6">
        <f>'鄉鎮市區'!P256</f>
        <v>13971</v>
      </c>
      <c r="Q167" s="6">
        <f>'鄉鎮市區'!Q256</f>
        <v>13756</v>
      </c>
      <c r="R167" s="6">
        <f>'鄉鎮市區'!R256</f>
        <v>13757</v>
      </c>
      <c r="S167" s="6">
        <f>'鄉鎮市區'!S256</f>
        <v>13852</v>
      </c>
      <c r="T167" s="6">
        <f>'鄉鎮市區'!T256</f>
        <v>13379</v>
      </c>
      <c r="U167" s="6">
        <f>'鄉鎮市區'!U256</f>
        <v>13129</v>
      </c>
      <c r="V167" s="6">
        <f>'鄉鎮市區'!V256</f>
        <v>12910</v>
      </c>
      <c r="W167" s="6">
        <f>'鄉鎮市區'!W256</f>
        <v>12676</v>
      </c>
      <c r="X167" s="6">
        <f>'鄉鎮市區'!X256</f>
        <v>12448</v>
      </c>
      <c r="Y167" s="6">
        <f>'鄉鎮市區'!Y256</f>
        <v>12151</v>
      </c>
      <c r="Z167" s="6">
        <f>'鄉鎮市區'!Z256</f>
        <v>11941</v>
      </c>
      <c r="AA167" s="6">
        <f>'鄉鎮市區'!AA256</f>
        <v>11790</v>
      </c>
      <c r="AB167" s="6">
        <f>'鄉鎮市區'!AB256</f>
        <v>11589</v>
      </c>
      <c r="AC167" s="6">
        <f>'鄉鎮市區'!AC256</f>
        <v>11390</v>
      </c>
      <c r="AD167" s="6">
        <f>'鄉鎮市區'!AD256</f>
        <v>11186</v>
      </c>
      <c r="AE167" s="6">
        <f>'鄉鎮市區'!AE256</f>
        <v>11102</v>
      </c>
      <c r="AF167" s="6">
        <f>'鄉鎮市區'!AF256</f>
        <v>11842</v>
      </c>
      <c r="AG167" s="6">
        <v>12136</v>
      </c>
      <c r="AH167" s="6">
        <v>12577</v>
      </c>
      <c r="AI167" s="6">
        <v>12587</v>
      </c>
      <c r="AJ167" s="6">
        <v>12531</v>
      </c>
      <c r="AK167" s="6">
        <v>12383</v>
      </c>
      <c r="AL167" s="6">
        <v>12201</v>
      </c>
      <c r="AM167" s="6">
        <v>12038</v>
      </c>
      <c r="AN167" s="6">
        <v>11795</v>
      </c>
      <c r="AO167" s="6">
        <v>11681</v>
      </c>
    </row>
    <row r="168" spans="1:41" ht="10.5" customHeight="1">
      <c r="A168" s="39" t="s">
        <v>1052</v>
      </c>
      <c r="B168" s="50" t="s">
        <v>1053</v>
      </c>
      <c r="C168" s="6">
        <f>'鄉鎮市區'!C257</f>
        <v>20642</v>
      </c>
      <c r="D168" s="6">
        <f>'鄉鎮市區'!D257</f>
        <v>20395</v>
      </c>
      <c r="E168" s="6">
        <f>'鄉鎮市區'!E257</f>
        <v>20223</v>
      </c>
      <c r="F168" s="6">
        <f>'鄉鎮市區'!F257</f>
        <v>19988</v>
      </c>
      <c r="G168" s="6">
        <f>'鄉鎮市區'!G257</f>
        <v>19743</v>
      </c>
      <c r="H168" s="6">
        <f>'鄉鎮市區'!H257</f>
        <v>19488</v>
      </c>
      <c r="I168" s="6">
        <f>'鄉鎮市區'!I257</f>
        <v>19142</v>
      </c>
      <c r="J168" s="6">
        <f>'鄉鎮市區'!J257</f>
        <v>18798</v>
      </c>
      <c r="K168" s="6">
        <f>'鄉鎮市區'!K257</f>
        <v>18711</v>
      </c>
      <c r="L168" s="6">
        <f>'鄉鎮市區'!L257</f>
        <v>18623</v>
      </c>
      <c r="M168" s="6">
        <f>'鄉鎮市區'!M257</f>
        <v>18638</v>
      </c>
      <c r="N168" s="6">
        <f>'鄉鎮市區'!N257</f>
        <v>18578</v>
      </c>
      <c r="O168" s="6">
        <f>'鄉鎮市區'!O257</f>
        <v>18656</v>
      </c>
      <c r="P168" s="6">
        <f>'鄉鎮市區'!P257</f>
        <v>18574</v>
      </c>
      <c r="Q168" s="6">
        <f>'鄉鎮市區'!Q257</f>
        <v>18713</v>
      </c>
      <c r="R168" s="6">
        <f>'鄉鎮市區'!R257</f>
        <v>18718</v>
      </c>
      <c r="S168" s="6">
        <f>'鄉鎮市區'!S257</f>
        <v>18480</v>
      </c>
      <c r="T168" s="6">
        <f>'鄉鎮市區'!T257</f>
        <v>18383</v>
      </c>
      <c r="U168" s="6">
        <f>'鄉鎮市區'!U257</f>
        <v>18226</v>
      </c>
      <c r="V168" s="6">
        <f>'鄉鎮市區'!V257</f>
        <v>17986</v>
      </c>
      <c r="W168" s="6">
        <f>'鄉鎮市區'!W257</f>
        <v>17870</v>
      </c>
      <c r="X168" s="6">
        <f>'鄉鎮市區'!X257</f>
        <v>17665</v>
      </c>
      <c r="Y168" s="6">
        <f>'鄉鎮市區'!Y257</f>
        <v>17462</v>
      </c>
      <c r="Z168" s="6">
        <f>'鄉鎮市區'!Z257</f>
        <v>17179</v>
      </c>
      <c r="AA168" s="6">
        <f>'鄉鎮市區'!AA257</f>
        <v>16914</v>
      </c>
      <c r="AB168" s="6">
        <f>'鄉鎮市區'!AB257</f>
        <v>16751</v>
      </c>
      <c r="AC168" s="6">
        <f>'鄉鎮市區'!AC257</f>
        <v>16550</v>
      </c>
      <c r="AD168" s="6">
        <f>'鄉鎮市區'!AD257</f>
        <v>16308</v>
      </c>
      <c r="AE168" s="6">
        <f>'鄉鎮市區'!AE257</f>
        <v>16085</v>
      </c>
      <c r="AF168" s="6">
        <f>'鄉鎮市區'!AF257</f>
        <v>15951</v>
      </c>
      <c r="AG168" s="6">
        <v>15662</v>
      </c>
      <c r="AH168" s="6">
        <v>15510</v>
      </c>
      <c r="AI168" s="6">
        <v>15351</v>
      </c>
      <c r="AJ168" s="6">
        <v>15178</v>
      </c>
      <c r="AK168" s="6">
        <v>14978</v>
      </c>
      <c r="AL168" s="6">
        <v>14743</v>
      </c>
      <c r="AM168" s="6">
        <v>14540</v>
      </c>
      <c r="AN168" s="6">
        <v>14437</v>
      </c>
      <c r="AO168" s="6">
        <v>14195</v>
      </c>
    </row>
    <row r="169" spans="1:41" ht="10.5" customHeight="1">
      <c r="A169" s="39" t="s">
        <v>1054</v>
      </c>
      <c r="B169" s="49" t="s">
        <v>1055</v>
      </c>
      <c r="C169" s="6">
        <f>'鄉鎮市區'!C258</f>
        <v>1558</v>
      </c>
      <c r="D169" s="6">
        <f>'鄉鎮市區'!D258</f>
        <v>1544</v>
      </c>
      <c r="E169" s="6">
        <f>'鄉鎮市區'!E258</f>
        <v>1543</v>
      </c>
      <c r="F169" s="6">
        <f>'鄉鎮市區'!F258</f>
        <v>1561</v>
      </c>
      <c r="G169" s="6">
        <f>'鄉鎮市區'!G258</f>
        <v>1586</v>
      </c>
      <c r="H169" s="6">
        <f>'鄉鎮市區'!H258</f>
        <v>1590</v>
      </c>
      <c r="I169" s="6">
        <f>'鄉鎮市區'!I258</f>
        <v>1595</v>
      </c>
      <c r="J169" s="6">
        <f>'鄉鎮市區'!J258</f>
        <v>1642</v>
      </c>
      <c r="K169" s="6">
        <f>'鄉鎮市區'!K258</f>
        <v>1651</v>
      </c>
      <c r="L169" s="6">
        <f>'鄉鎮市區'!L258</f>
        <v>1615</v>
      </c>
      <c r="M169" s="6">
        <f>'鄉鎮市區'!M258</f>
        <v>1589</v>
      </c>
      <c r="N169" s="6">
        <f>'鄉鎮市區'!N258</f>
        <v>1635</v>
      </c>
      <c r="O169" s="6">
        <f>'鄉鎮市區'!O258</f>
        <v>1673</v>
      </c>
      <c r="P169" s="6">
        <f>'鄉鎮市區'!P258</f>
        <v>1645</v>
      </c>
      <c r="Q169" s="6">
        <f>'鄉鎮市區'!Q258</f>
        <v>1659</v>
      </c>
      <c r="R169" s="6">
        <f>'鄉鎮市區'!R258</f>
        <v>1660</v>
      </c>
      <c r="S169" s="6">
        <f>'鄉鎮市區'!S258</f>
        <v>1862</v>
      </c>
      <c r="T169" s="6">
        <f>'鄉鎮市區'!T258</f>
        <v>1761</v>
      </c>
      <c r="U169" s="6">
        <f>'鄉鎮市區'!U258</f>
        <v>1745</v>
      </c>
      <c r="V169" s="6">
        <f>'鄉鎮市區'!V258</f>
        <v>1723</v>
      </c>
      <c r="W169" s="6">
        <f>'鄉鎮市區'!W258</f>
        <v>1907</v>
      </c>
      <c r="X169" s="6">
        <f>'鄉鎮市區'!X258</f>
        <v>1849</v>
      </c>
      <c r="Y169" s="6">
        <f>'鄉鎮市區'!Y258</f>
        <v>1781</v>
      </c>
      <c r="Z169" s="6">
        <f>'鄉鎮市區'!Z258</f>
        <v>1757</v>
      </c>
      <c r="AA169" s="6">
        <f>'鄉鎮市區'!AA258</f>
        <v>1785</v>
      </c>
      <c r="AB169" s="6">
        <f>'鄉鎮市區'!AB258</f>
        <v>1767</v>
      </c>
      <c r="AC169" s="6">
        <f>'鄉鎮市區'!AC258</f>
        <v>1756</v>
      </c>
      <c r="AD169" s="6">
        <f>'鄉鎮市區'!AD258</f>
        <v>1776</v>
      </c>
      <c r="AE169" s="6">
        <f>'鄉鎮市區'!AE258</f>
        <v>1850</v>
      </c>
      <c r="AF169" s="6">
        <f>'鄉鎮市區'!AF258</f>
        <v>1874</v>
      </c>
      <c r="AG169" s="6">
        <v>1834</v>
      </c>
      <c r="AH169" s="6">
        <v>1839</v>
      </c>
      <c r="AI169" s="6">
        <v>1832</v>
      </c>
      <c r="AJ169" s="6">
        <v>1915</v>
      </c>
      <c r="AK169" s="6">
        <v>1890</v>
      </c>
      <c r="AL169" s="6">
        <v>1896</v>
      </c>
      <c r="AM169" s="6">
        <v>1924</v>
      </c>
      <c r="AN169" s="6">
        <v>1994</v>
      </c>
      <c r="AO169" s="6">
        <v>1937</v>
      </c>
    </row>
    <row r="170" spans="1:41" ht="10.5" customHeight="1">
      <c r="A170" s="39" t="s">
        <v>1056</v>
      </c>
      <c r="B170" s="50" t="s">
        <v>1057</v>
      </c>
      <c r="C170" s="6">
        <f>'鄉鎮市區'!C259</f>
        <v>4878</v>
      </c>
      <c r="D170" s="6">
        <f>'鄉鎮市區'!D259</f>
        <v>4929</v>
      </c>
      <c r="E170" s="6">
        <f>'鄉鎮市區'!E259</f>
        <v>4889</v>
      </c>
      <c r="F170" s="6">
        <f>'鄉鎮市區'!F259</f>
        <v>4915</v>
      </c>
      <c r="G170" s="6">
        <f>'鄉鎮市區'!G259</f>
        <v>4958</v>
      </c>
      <c r="H170" s="6">
        <f>'鄉鎮市區'!H259</f>
        <v>4929</v>
      </c>
      <c r="I170" s="6">
        <f>'鄉鎮市區'!I259</f>
        <v>4896</v>
      </c>
      <c r="J170" s="6">
        <f>'鄉鎮市區'!J259</f>
        <v>4854</v>
      </c>
      <c r="K170" s="6">
        <f>'鄉鎮市區'!K259</f>
        <v>4852</v>
      </c>
      <c r="L170" s="6">
        <f>'鄉鎮市區'!L259</f>
        <v>4839</v>
      </c>
      <c r="M170" s="6">
        <f>'鄉鎮市區'!M259</f>
        <v>4787</v>
      </c>
      <c r="N170" s="6">
        <f>'鄉鎮市區'!N259</f>
        <v>4805</v>
      </c>
      <c r="O170" s="6">
        <f>'鄉鎮市區'!O259</f>
        <v>4887</v>
      </c>
      <c r="P170" s="6">
        <f>'鄉鎮市區'!P259</f>
        <v>4809</v>
      </c>
      <c r="Q170" s="6">
        <f>'鄉鎮市區'!Q259</f>
        <v>4781</v>
      </c>
      <c r="R170" s="6">
        <f>'鄉鎮市區'!R259</f>
        <v>4831</v>
      </c>
      <c r="S170" s="6">
        <f>'鄉鎮市區'!S259</f>
        <v>4857</v>
      </c>
      <c r="T170" s="6">
        <f>'鄉鎮市區'!T259</f>
        <v>4838</v>
      </c>
      <c r="U170" s="6">
        <f>'鄉鎮市區'!U259</f>
        <v>4781</v>
      </c>
      <c r="V170" s="6">
        <f>'鄉鎮市區'!V259</f>
        <v>4752</v>
      </c>
      <c r="W170" s="6">
        <f>'鄉鎮市區'!W259</f>
        <v>4895</v>
      </c>
      <c r="X170" s="6">
        <f>'鄉鎮市區'!X259</f>
        <v>4900</v>
      </c>
      <c r="Y170" s="6">
        <f>'鄉鎮市區'!Y259</f>
        <v>4864</v>
      </c>
      <c r="Z170" s="6">
        <f>'鄉鎮市區'!Z259</f>
        <v>4846</v>
      </c>
      <c r="AA170" s="6">
        <f>'鄉鎮市區'!AA259</f>
        <v>4981</v>
      </c>
      <c r="AB170" s="6">
        <f>'鄉鎮市區'!AB259</f>
        <v>4818</v>
      </c>
      <c r="AC170" s="6">
        <f>'鄉鎮市區'!AC259</f>
        <v>4787</v>
      </c>
      <c r="AD170" s="6">
        <f>'鄉鎮市區'!AD259</f>
        <v>4747</v>
      </c>
      <c r="AE170" s="6">
        <f>'鄉鎮市區'!AE259</f>
        <v>4777</v>
      </c>
      <c r="AF170" s="6">
        <f>'鄉鎮市區'!AF259</f>
        <v>4817</v>
      </c>
      <c r="AG170" s="6">
        <v>4700</v>
      </c>
      <c r="AH170" s="6">
        <v>4559</v>
      </c>
      <c r="AI170" s="6">
        <v>4406</v>
      </c>
      <c r="AJ170" s="6">
        <v>4296</v>
      </c>
      <c r="AK170" s="6">
        <v>4239</v>
      </c>
      <c r="AL170" s="6">
        <v>4220</v>
      </c>
      <c r="AM170" s="6">
        <v>4246</v>
      </c>
      <c r="AN170" s="6">
        <v>4311</v>
      </c>
      <c r="AO170" s="6">
        <v>4261</v>
      </c>
    </row>
    <row r="171" spans="1:41" ht="10.5" customHeight="1">
      <c r="A171" s="39" t="s">
        <v>1079</v>
      </c>
      <c r="B171" s="50" t="s">
        <v>1080</v>
      </c>
      <c r="C171" s="6">
        <f>'鄉鎮市區'!C260</f>
        <v>2737</v>
      </c>
      <c r="D171" s="6">
        <f>'鄉鎮市區'!D260</f>
        <v>2731</v>
      </c>
      <c r="E171" s="6">
        <f>'鄉鎮市區'!E260</f>
        <v>2732</v>
      </c>
      <c r="F171" s="6">
        <f>'鄉鎮市區'!F260</f>
        <v>2778</v>
      </c>
      <c r="G171" s="6">
        <f>'鄉鎮市區'!G260</f>
        <v>2804</v>
      </c>
      <c r="H171" s="6">
        <f>'鄉鎮市區'!H260</f>
        <v>2840</v>
      </c>
      <c r="I171" s="6">
        <f>'鄉鎮市區'!I260</f>
        <v>2881</v>
      </c>
      <c r="J171" s="6">
        <f>'鄉鎮市區'!J260</f>
        <v>2849</v>
      </c>
      <c r="K171" s="6">
        <f>'鄉鎮市區'!K260</f>
        <v>2797</v>
      </c>
      <c r="L171" s="6">
        <f>'鄉鎮市區'!L260</f>
        <v>2829</v>
      </c>
      <c r="M171" s="6">
        <f>'鄉鎮市區'!M260</f>
        <v>2885</v>
      </c>
      <c r="N171" s="6">
        <f>'鄉鎮市區'!N260</f>
        <v>2969</v>
      </c>
      <c r="O171" s="6">
        <f>'鄉鎮市區'!O260</f>
        <v>3033</v>
      </c>
      <c r="P171" s="6">
        <f>'鄉鎮市區'!P260</f>
        <v>3050</v>
      </c>
      <c r="Q171" s="6">
        <f>'鄉鎮市區'!Q260</f>
        <v>3092</v>
      </c>
      <c r="R171" s="6">
        <f>'鄉鎮市區'!R260</f>
        <v>3164</v>
      </c>
      <c r="S171" s="6">
        <f>'鄉鎮市區'!S260</f>
        <v>3264</v>
      </c>
      <c r="T171" s="6">
        <f>'鄉鎮市區'!T260</f>
        <v>3290</v>
      </c>
      <c r="U171" s="6">
        <f>'鄉鎮市區'!U260</f>
        <v>3296</v>
      </c>
      <c r="V171" s="6">
        <f>'鄉鎮市區'!V260</f>
        <v>3350</v>
      </c>
      <c r="W171" s="6">
        <f>'鄉鎮市區'!W260</f>
        <v>3399</v>
      </c>
      <c r="X171" s="6">
        <f>'鄉鎮市區'!X260</f>
        <v>3392</v>
      </c>
      <c r="Y171" s="6">
        <f>'鄉鎮市區'!Y260</f>
        <v>3408</v>
      </c>
      <c r="Z171" s="6">
        <f>'鄉鎮市區'!Z260</f>
        <v>3383</v>
      </c>
      <c r="AA171" s="6">
        <f>'鄉鎮市區'!AA260</f>
        <v>3566</v>
      </c>
      <c r="AB171" s="6">
        <f>'鄉鎮市區'!AB260</f>
        <v>3491</v>
      </c>
      <c r="AC171" s="6">
        <f>'鄉鎮市區'!AC260</f>
        <v>3483</v>
      </c>
      <c r="AD171" s="6">
        <f>'鄉鎮市區'!AD260</f>
        <v>3469</v>
      </c>
      <c r="AE171" s="6">
        <f>'鄉鎮市區'!AE260</f>
        <v>3457</v>
      </c>
      <c r="AF171" s="6">
        <f>'鄉鎮市區'!AF260</f>
        <v>3401</v>
      </c>
      <c r="AG171" s="6">
        <v>3252</v>
      </c>
      <c r="AH171" s="6">
        <v>3170</v>
      </c>
      <c r="AI171" s="6">
        <v>3145</v>
      </c>
      <c r="AJ171" s="6">
        <v>3204</v>
      </c>
      <c r="AK171" s="6">
        <v>3149</v>
      </c>
      <c r="AL171" s="6">
        <v>3131</v>
      </c>
      <c r="AM171" s="6">
        <v>3125</v>
      </c>
      <c r="AN171" s="6">
        <v>3148</v>
      </c>
      <c r="AO171" s="6">
        <v>3146</v>
      </c>
    </row>
    <row r="172" spans="1:42" ht="10.5" customHeight="1">
      <c r="A172" s="70" t="s">
        <v>405</v>
      </c>
      <c r="B172" s="43" t="s">
        <v>815</v>
      </c>
      <c r="C172" s="4">
        <f aca="true" t="shared" si="11" ref="C172:AK172">SUM(C173,C186,C200,C219,C246,C260,C281,C300,C334,C351,C365,C372,C380,C384)</f>
        <v>6954873</v>
      </c>
      <c r="D172" s="4">
        <f aca="true" t="shared" si="12" ref="D172:L172">SUM(D173,D186,D200,D219,D246,D260,D281,D300,D334,D351,D365,D372,D380,D384)</f>
        <v>6990319</v>
      </c>
      <c r="E172" s="4">
        <f t="shared" si="12"/>
        <v>7013413</v>
      </c>
      <c r="F172" s="4">
        <f t="shared" si="12"/>
        <v>7032067</v>
      </c>
      <c r="G172" s="4">
        <f t="shared" si="12"/>
        <v>7038097</v>
      </c>
      <c r="H172" s="4">
        <f t="shared" si="12"/>
        <v>7012802</v>
      </c>
      <c r="I172" s="4">
        <f t="shared" si="12"/>
        <v>6987296</v>
      </c>
      <c r="J172" s="4">
        <f t="shared" si="12"/>
        <v>6969827</v>
      </c>
      <c r="K172" s="4">
        <f t="shared" si="12"/>
        <v>6965795</v>
      </c>
      <c r="L172" s="4">
        <f t="shared" si="12"/>
        <v>6993919</v>
      </c>
      <c r="M172" s="4">
        <f t="shared" si="11"/>
        <v>7031391</v>
      </c>
      <c r="N172" s="4">
        <f t="shared" si="11"/>
        <v>7072288</v>
      </c>
      <c r="O172" s="4">
        <f t="shared" si="11"/>
        <v>7120454</v>
      </c>
      <c r="P172" s="4">
        <f t="shared" si="11"/>
        <v>7147045</v>
      </c>
      <c r="Q172" s="4">
        <f t="shared" si="11"/>
        <v>7175067</v>
      </c>
      <c r="R172" s="4">
        <f t="shared" si="11"/>
        <v>7194868</v>
      </c>
      <c r="S172" s="4">
        <f t="shared" si="11"/>
        <v>7222731</v>
      </c>
      <c r="T172" s="4">
        <f t="shared" si="11"/>
        <v>7223486</v>
      </c>
      <c r="U172" s="4">
        <f t="shared" si="11"/>
        <v>7230939</v>
      </c>
      <c r="V172" s="4">
        <f t="shared" si="11"/>
        <v>7241418</v>
      </c>
      <c r="W172" s="4">
        <f t="shared" si="11"/>
        <v>7267116</v>
      </c>
      <c r="X172" s="4">
        <f t="shared" si="11"/>
        <v>7273111</v>
      </c>
      <c r="Y172" s="4">
        <f t="shared" si="11"/>
        <v>7275972</v>
      </c>
      <c r="Z172" s="4">
        <f t="shared" si="11"/>
        <v>7271182</v>
      </c>
      <c r="AA172" s="4">
        <f t="shared" si="11"/>
        <v>7273782</v>
      </c>
      <c r="AB172" s="4">
        <f t="shared" si="11"/>
        <v>7265017</v>
      </c>
      <c r="AC172" s="4">
        <f t="shared" si="11"/>
        <v>7262892</v>
      </c>
      <c r="AD172" s="4">
        <f t="shared" si="11"/>
        <v>7261236</v>
      </c>
      <c r="AE172" s="4">
        <f t="shared" si="11"/>
        <v>7274133</v>
      </c>
      <c r="AF172" s="4">
        <f t="shared" si="11"/>
        <v>7240920</v>
      </c>
      <c r="AG172" s="4">
        <f t="shared" si="11"/>
        <v>7214375</v>
      </c>
      <c r="AH172" s="4">
        <f t="shared" si="11"/>
        <v>7203512</v>
      </c>
      <c r="AI172" s="4">
        <f t="shared" si="11"/>
        <v>7190425</v>
      </c>
      <c r="AJ172" s="4">
        <f t="shared" si="11"/>
        <v>7182952</v>
      </c>
      <c r="AK172" s="4">
        <f t="shared" si="11"/>
        <v>7156590</v>
      </c>
      <c r="AL172" s="4">
        <f>SUM(AL173,AL186,AL200,AL219,AL246,AL260,AL281,AL300,AL334,AL351,AL365,AL372,AL380,AL384)</f>
        <v>7136789</v>
      </c>
      <c r="AM172" s="4">
        <f>SUM(AM173,AM186,AM200,AM219,AM246,AM260,AM281,AM300,AM334,AM351,AM365,AM372,AM380,AM384)</f>
        <v>7112424</v>
      </c>
      <c r="AN172" s="4">
        <f>SUM(AN173,AN186,AN200,AN219,AN246,AN260,AN281,AN300,AN334,AN351,AN365,AN372,AN380,AN384)</f>
        <v>7090184</v>
      </c>
      <c r="AO172" s="4">
        <v>7067708</v>
      </c>
      <c r="AP172" s="1"/>
    </row>
    <row r="173" spans="1:41" ht="10.5" customHeight="1">
      <c r="A173" s="36" t="s">
        <v>29</v>
      </c>
      <c r="B173" s="52" t="s">
        <v>810</v>
      </c>
      <c r="C173" s="7">
        <f>SUM(C174:C185)</f>
        <v>445472</v>
      </c>
      <c r="D173" s="7">
        <f aca="true" t="shared" si="13" ref="D173:L173">SUM(D174:D185)</f>
        <v>447105</v>
      </c>
      <c r="E173" s="7">
        <f t="shared" si="13"/>
        <v>447707</v>
      </c>
      <c r="F173" s="7">
        <f t="shared" si="13"/>
        <v>449833</v>
      </c>
      <c r="G173" s="7">
        <f t="shared" si="13"/>
        <v>449981</v>
      </c>
      <c r="H173" s="7">
        <f t="shared" si="13"/>
        <v>448418</v>
      </c>
      <c r="I173" s="7">
        <f t="shared" si="13"/>
        <v>447467</v>
      </c>
      <c r="J173" s="7">
        <f t="shared" si="13"/>
        <v>447643</v>
      </c>
      <c r="K173" s="7">
        <f t="shared" si="13"/>
        <v>448430</v>
      </c>
      <c r="L173" s="7">
        <f t="shared" si="13"/>
        <v>450943</v>
      </c>
      <c r="M173" s="7">
        <f>SUM(M174:M185)</f>
        <v>453765</v>
      </c>
      <c r="N173" s="7">
        <f>SUM(N174:N185)</f>
        <v>456857</v>
      </c>
      <c r="O173" s="7">
        <f>SUM(O174:O185)</f>
        <v>462509</v>
      </c>
      <c r="P173" s="7">
        <v>464359</v>
      </c>
      <c r="Q173" s="7">
        <v>465043</v>
      </c>
      <c r="R173" s="7">
        <v>465120</v>
      </c>
      <c r="S173" s="7">
        <v>466603</v>
      </c>
      <c r="T173" s="7">
        <v>465627</v>
      </c>
      <c r="U173" s="7">
        <v>465004</v>
      </c>
      <c r="V173" s="7">
        <v>465186</v>
      </c>
      <c r="W173" s="7">
        <f>SUM(W174:W185)</f>
        <v>465799</v>
      </c>
      <c r="X173" s="7">
        <v>464107</v>
      </c>
      <c r="Y173" s="7">
        <v>463285</v>
      </c>
      <c r="Z173" s="7">
        <v>462286</v>
      </c>
      <c r="AA173" s="7">
        <v>461586</v>
      </c>
      <c r="AB173" s="7">
        <v>460426</v>
      </c>
      <c r="AC173" s="7">
        <v>460398</v>
      </c>
      <c r="AD173" s="7">
        <v>460902</v>
      </c>
      <c r="AE173" s="7">
        <v>461625</v>
      </c>
      <c r="AF173" s="7">
        <v>460486</v>
      </c>
      <c r="AG173" s="7">
        <v>459061</v>
      </c>
      <c r="AH173" s="7">
        <v>458595</v>
      </c>
      <c r="AI173" s="7">
        <v>458456</v>
      </c>
      <c r="AJ173" s="7">
        <v>458777</v>
      </c>
      <c r="AK173" s="8">
        <v>458117</v>
      </c>
      <c r="AL173" s="8">
        <v>457538</v>
      </c>
      <c r="AM173" s="8">
        <v>456607</v>
      </c>
      <c r="AN173" s="8">
        <v>455221</v>
      </c>
      <c r="AO173" s="8">
        <v>454178</v>
      </c>
    </row>
    <row r="174" spans="1:47" ht="10.5" customHeight="1">
      <c r="A174" s="39" t="s">
        <v>30</v>
      </c>
      <c r="B174" s="49" t="s">
        <v>467</v>
      </c>
      <c r="C174" s="6">
        <v>82644</v>
      </c>
      <c r="D174" s="6">
        <v>83330</v>
      </c>
      <c r="E174" s="6">
        <v>83829</v>
      </c>
      <c r="F174" s="6">
        <v>84681</v>
      </c>
      <c r="G174" s="6">
        <v>84929</v>
      </c>
      <c r="H174" s="6">
        <v>85234</v>
      </c>
      <c r="I174" s="6">
        <v>85653</v>
      </c>
      <c r="J174" s="6">
        <v>86301</v>
      </c>
      <c r="K174" s="6">
        <v>86861</v>
      </c>
      <c r="L174" s="6">
        <v>88039</v>
      </c>
      <c r="M174" s="6">
        <v>88710</v>
      </c>
      <c r="N174" s="6">
        <v>89059</v>
      </c>
      <c r="O174" s="6">
        <v>89649</v>
      </c>
      <c r="P174" s="6">
        <v>91133</v>
      </c>
      <c r="Q174" s="6">
        <v>92313</v>
      </c>
      <c r="R174" s="6">
        <v>92542</v>
      </c>
      <c r="S174" s="6">
        <v>92038</v>
      </c>
      <c r="T174" s="6">
        <v>92013</v>
      </c>
      <c r="U174" s="6">
        <v>91908</v>
      </c>
      <c r="V174" s="6">
        <v>91951</v>
      </c>
      <c r="W174" s="6">
        <v>92097</v>
      </c>
      <c r="X174" s="6">
        <v>92768</v>
      </c>
      <c r="Y174" s="6">
        <v>93623</v>
      </c>
      <c r="Z174" s="6">
        <v>94188</v>
      </c>
      <c r="AA174" s="6">
        <v>94606</v>
      </c>
      <c r="AB174" s="6">
        <v>95383</v>
      </c>
      <c r="AC174" s="6">
        <v>96094</v>
      </c>
      <c r="AD174" s="6">
        <v>95874</v>
      </c>
      <c r="AE174" s="6">
        <v>95831</v>
      </c>
      <c r="AF174" s="6">
        <v>95568</v>
      </c>
      <c r="AG174" s="6">
        <v>95521</v>
      </c>
      <c r="AH174" s="6">
        <v>96016</v>
      </c>
      <c r="AI174" s="6">
        <v>95985</v>
      </c>
      <c r="AJ174" s="6">
        <v>95885</v>
      </c>
      <c r="AK174" s="75">
        <v>96051</v>
      </c>
      <c r="AL174" s="75">
        <v>95907</v>
      </c>
      <c r="AM174" s="75">
        <v>95918</v>
      </c>
      <c r="AN174" s="75">
        <v>95732</v>
      </c>
      <c r="AO174" s="75">
        <v>95562</v>
      </c>
      <c r="AR174" s="1"/>
      <c r="AS174" s="1"/>
      <c r="AT174" s="1"/>
      <c r="AU174" s="1"/>
    </row>
    <row r="175" spans="1:43" ht="10.5" customHeight="1">
      <c r="A175" s="39" t="s">
        <v>31</v>
      </c>
      <c r="B175" s="50" t="s">
        <v>468</v>
      </c>
      <c r="C175" s="6">
        <v>58086</v>
      </c>
      <c r="D175" s="6">
        <v>59027</v>
      </c>
      <c r="E175" s="6">
        <v>60405</v>
      </c>
      <c r="F175" s="6">
        <v>61650</v>
      </c>
      <c r="G175" s="6">
        <v>62650</v>
      </c>
      <c r="H175" s="6">
        <v>62919</v>
      </c>
      <c r="I175" s="6">
        <v>63915</v>
      </c>
      <c r="J175" s="6">
        <v>64591</v>
      </c>
      <c r="K175" s="6">
        <v>64900</v>
      </c>
      <c r="L175" s="6">
        <v>65218</v>
      </c>
      <c r="M175" s="6">
        <v>65456</v>
      </c>
      <c r="N175" s="6">
        <v>65590</v>
      </c>
      <c r="O175" s="6">
        <v>65678</v>
      </c>
      <c r="P175" s="6">
        <v>66460</v>
      </c>
      <c r="Q175" s="6">
        <v>66921</v>
      </c>
      <c r="R175" s="6">
        <v>67569</v>
      </c>
      <c r="S175" s="6">
        <v>68075</v>
      </c>
      <c r="T175" s="6">
        <v>68480</v>
      </c>
      <c r="U175" s="6">
        <v>69193</v>
      </c>
      <c r="V175" s="6">
        <v>69777</v>
      </c>
      <c r="W175" s="6">
        <v>70258</v>
      </c>
      <c r="X175" s="6">
        <v>70775</v>
      </c>
      <c r="Y175" s="6">
        <v>72020</v>
      </c>
      <c r="Z175" s="6">
        <v>73196</v>
      </c>
      <c r="AA175" s="6">
        <v>73629</v>
      </c>
      <c r="AB175" s="6">
        <v>74018</v>
      </c>
      <c r="AC175" s="6">
        <v>74173</v>
      </c>
      <c r="AD175" s="6">
        <v>73722</v>
      </c>
      <c r="AE175" s="6">
        <v>73038</v>
      </c>
      <c r="AF175" s="6">
        <v>72958</v>
      </c>
      <c r="AG175" s="6">
        <v>72860</v>
      </c>
      <c r="AH175" s="6">
        <v>72468</v>
      </c>
      <c r="AI175" s="6">
        <v>72352</v>
      </c>
      <c r="AJ175" s="6">
        <v>72533</v>
      </c>
      <c r="AK175" s="76">
        <v>72404</v>
      </c>
      <c r="AL175" s="76">
        <v>72485</v>
      </c>
      <c r="AM175" s="76">
        <v>72319</v>
      </c>
      <c r="AN175" s="76">
        <v>72433</v>
      </c>
      <c r="AO175" s="76">
        <v>71898</v>
      </c>
      <c r="AQ175" s="1"/>
    </row>
    <row r="176" spans="1:41" ht="10.5" customHeight="1">
      <c r="A176" s="39" t="s">
        <v>32</v>
      </c>
      <c r="B176" s="50" t="s">
        <v>469</v>
      </c>
      <c r="C176" s="6">
        <v>55599</v>
      </c>
      <c r="D176" s="6">
        <v>55080</v>
      </c>
      <c r="E176" s="6">
        <v>54700</v>
      </c>
      <c r="F176" s="6">
        <v>54379</v>
      </c>
      <c r="G176" s="6">
        <v>54044</v>
      </c>
      <c r="H176" s="6">
        <v>53433</v>
      </c>
      <c r="I176" s="6">
        <v>52611</v>
      </c>
      <c r="J176" s="6">
        <v>51959</v>
      </c>
      <c r="K176" s="6">
        <v>51688</v>
      </c>
      <c r="L176" s="6">
        <v>51256</v>
      </c>
      <c r="M176" s="6">
        <v>51376</v>
      </c>
      <c r="N176" s="6">
        <v>51189</v>
      </c>
      <c r="O176" s="6">
        <v>50927</v>
      </c>
      <c r="P176" s="6">
        <v>50357</v>
      </c>
      <c r="Q176" s="6">
        <v>49584</v>
      </c>
      <c r="R176" s="6">
        <v>48834</v>
      </c>
      <c r="S176" s="6">
        <v>48545</v>
      </c>
      <c r="T176" s="6">
        <v>48023</v>
      </c>
      <c r="U176" s="6">
        <v>47239</v>
      </c>
      <c r="V176" s="6">
        <v>46779</v>
      </c>
      <c r="W176" s="6">
        <v>46469</v>
      </c>
      <c r="X176" s="6">
        <v>45869</v>
      </c>
      <c r="Y176" s="6">
        <v>45273</v>
      </c>
      <c r="Z176" s="6">
        <v>44487</v>
      </c>
      <c r="AA176" s="6">
        <v>43895</v>
      </c>
      <c r="AB176" s="6">
        <v>43219</v>
      </c>
      <c r="AC176" s="6">
        <v>42915</v>
      </c>
      <c r="AD176" s="6">
        <v>43665</v>
      </c>
      <c r="AE176" s="6">
        <v>43305</v>
      </c>
      <c r="AF176" s="6">
        <v>42986</v>
      </c>
      <c r="AG176" s="6">
        <v>42417</v>
      </c>
      <c r="AH176" s="6">
        <v>41855</v>
      </c>
      <c r="AI176" s="6">
        <v>41382</v>
      </c>
      <c r="AJ176" s="6">
        <v>41018</v>
      </c>
      <c r="AK176" s="6">
        <v>40726</v>
      </c>
      <c r="AL176" s="6">
        <v>40493</v>
      </c>
      <c r="AM176" s="6">
        <v>40056</v>
      </c>
      <c r="AN176" s="6">
        <v>39682</v>
      </c>
      <c r="AO176" s="6">
        <v>39155</v>
      </c>
    </row>
    <row r="177" spans="1:41" ht="10.5" customHeight="1">
      <c r="A177" s="39" t="s">
        <v>33</v>
      </c>
      <c r="B177" s="49" t="s">
        <v>470</v>
      </c>
      <c r="C177" s="6">
        <v>35058</v>
      </c>
      <c r="D177" s="6">
        <v>35248</v>
      </c>
      <c r="E177" s="6">
        <v>35322</v>
      </c>
      <c r="F177" s="6">
        <v>35476</v>
      </c>
      <c r="G177" s="6">
        <v>35306</v>
      </c>
      <c r="H177" s="6">
        <v>35187</v>
      </c>
      <c r="I177" s="6">
        <v>35157</v>
      </c>
      <c r="J177" s="6">
        <v>35026</v>
      </c>
      <c r="K177" s="6">
        <v>34726</v>
      </c>
      <c r="L177" s="6">
        <v>34629</v>
      </c>
      <c r="M177" s="6">
        <v>34669</v>
      </c>
      <c r="N177" s="6">
        <v>34507</v>
      </c>
      <c r="O177" s="6">
        <v>34692</v>
      </c>
      <c r="P177" s="6">
        <v>34625</v>
      </c>
      <c r="Q177" s="6">
        <v>34391</v>
      </c>
      <c r="R177" s="6">
        <v>34120</v>
      </c>
      <c r="S177" s="6">
        <v>33624</v>
      </c>
      <c r="T177" s="6">
        <v>33632</v>
      </c>
      <c r="U177" s="6">
        <v>33340</v>
      </c>
      <c r="V177" s="6">
        <v>33337</v>
      </c>
      <c r="W177" s="6">
        <v>33113</v>
      </c>
      <c r="X177" s="6">
        <v>33062</v>
      </c>
      <c r="Y177" s="6">
        <v>32817</v>
      </c>
      <c r="Z177" s="6">
        <v>32577</v>
      </c>
      <c r="AA177" s="6">
        <v>32188</v>
      </c>
      <c r="AB177" s="6">
        <v>31924</v>
      </c>
      <c r="AC177" s="6">
        <v>31610</v>
      </c>
      <c r="AD177" s="6">
        <v>31300</v>
      </c>
      <c r="AE177" s="6">
        <v>31161</v>
      </c>
      <c r="AF177" s="6">
        <v>30899</v>
      </c>
      <c r="AG177" s="6">
        <v>30556</v>
      </c>
      <c r="AH177" s="6">
        <v>30304</v>
      </c>
      <c r="AI177" s="6">
        <v>30043</v>
      </c>
      <c r="AJ177" s="6">
        <v>29890</v>
      </c>
      <c r="AK177" s="6">
        <v>29798</v>
      </c>
      <c r="AL177" s="6">
        <v>29666</v>
      </c>
      <c r="AM177" s="6">
        <v>29398</v>
      </c>
      <c r="AN177" s="6">
        <v>29133</v>
      </c>
      <c r="AO177" s="6">
        <v>28985</v>
      </c>
    </row>
    <row r="178" spans="1:41" ht="10.5" customHeight="1">
      <c r="A178" s="39" t="s">
        <v>34</v>
      </c>
      <c r="B178" s="50" t="s">
        <v>471</v>
      </c>
      <c r="C178" s="6">
        <v>37802</v>
      </c>
      <c r="D178" s="6">
        <v>37950</v>
      </c>
      <c r="E178" s="6">
        <v>37963</v>
      </c>
      <c r="F178" s="6">
        <v>37902</v>
      </c>
      <c r="G178" s="6">
        <v>37715</v>
      </c>
      <c r="H178" s="6">
        <v>37541</v>
      </c>
      <c r="I178" s="6">
        <v>37363</v>
      </c>
      <c r="J178" s="6">
        <v>37335</v>
      </c>
      <c r="K178" s="6">
        <v>37269</v>
      </c>
      <c r="L178" s="6">
        <v>37630</v>
      </c>
      <c r="M178" s="6">
        <v>37879</v>
      </c>
      <c r="N178" s="6">
        <v>38219</v>
      </c>
      <c r="O178" s="6">
        <v>38944</v>
      </c>
      <c r="P178" s="6">
        <v>38890</v>
      </c>
      <c r="Q178" s="6">
        <v>38771</v>
      </c>
      <c r="R178" s="6">
        <v>38519</v>
      </c>
      <c r="S178" s="6">
        <v>38760</v>
      </c>
      <c r="T178" s="6">
        <v>38514</v>
      </c>
      <c r="U178" s="6">
        <v>38382</v>
      </c>
      <c r="V178" s="6">
        <v>38187</v>
      </c>
      <c r="W178" s="6">
        <v>38133</v>
      </c>
      <c r="X178" s="6">
        <v>37685</v>
      </c>
      <c r="Y178" s="6">
        <v>37267</v>
      </c>
      <c r="Z178" s="6">
        <v>37032</v>
      </c>
      <c r="AA178" s="6">
        <v>36625</v>
      </c>
      <c r="AB178" s="6">
        <v>36059</v>
      </c>
      <c r="AC178" s="6">
        <v>35900</v>
      </c>
      <c r="AD178" s="6">
        <v>35940</v>
      </c>
      <c r="AE178" s="6">
        <v>35895</v>
      </c>
      <c r="AF178" s="6">
        <v>35876</v>
      </c>
      <c r="AG178" s="6">
        <v>35924</v>
      </c>
      <c r="AH178" s="6">
        <v>36010</v>
      </c>
      <c r="AI178" s="6">
        <v>35998</v>
      </c>
      <c r="AJ178" s="6">
        <v>35945</v>
      </c>
      <c r="AK178" s="6">
        <v>35838</v>
      </c>
      <c r="AL178" s="6">
        <v>35948</v>
      </c>
      <c r="AM178" s="6">
        <v>35777</v>
      </c>
      <c r="AN178" s="6">
        <v>35619</v>
      </c>
      <c r="AO178" s="6">
        <v>35417</v>
      </c>
    </row>
    <row r="179" spans="1:41" ht="10.5" customHeight="1">
      <c r="A179" s="39" t="s">
        <v>35</v>
      </c>
      <c r="B179" s="50" t="s">
        <v>472</v>
      </c>
      <c r="C179" s="6">
        <v>24548</v>
      </c>
      <c r="D179" s="6">
        <v>24690</v>
      </c>
      <c r="E179" s="6">
        <v>24783</v>
      </c>
      <c r="F179" s="6">
        <v>24735</v>
      </c>
      <c r="G179" s="6">
        <v>24586</v>
      </c>
      <c r="H179" s="6">
        <v>24396</v>
      </c>
      <c r="I179" s="6">
        <v>24220</v>
      </c>
      <c r="J179" s="6">
        <v>23993</v>
      </c>
      <c r="K179" s="6">
        <v>24205</v>
      </c>
      <c r="L179" s="6">
        <v>24105</v>
      </c>
      <c r="M179" s="6">
        <v>24404</v>
      </c>
      <c r="N179" s="6">
        <v>24727</v>
      </c>
      <c r="O179" s="6">
        <v>25839</v>
      </c>
      <c r="P179" s="6">
        <v>25743</v>
      </c>
      <c r="Q179" s="6">
        <v>25758</v>
      </c>
      <c r="R179" s="6">
        <v>26049</v>
      </c>
      <c r="S179" s="6">
        <v>27273</v>
      </c>
      <c r="T179" s="6">
        <v>26263</v>
      </c>
      <c r="U179" s="6">
        <v>26266</v>
      </c>
      <c r="V179" s="6">
        <v>26451</v>
      </c>
      <c r="W179" s="6">
        <v>27136</v>
      </c>
      <c r="X179" s="6">
        <v>26355</v>
      </c>
      <c r="Y179" s="6">
        <v>26137</v>
      </c>
      <c r="Z179" s="6">
        <v>25992</v>
      </c>
      <c r="AA179" s="6">
        <v>25878</v>
      </c>
      <c r="AB179" s="6">
        <v>25457</v>
      </c>
      <c r="AC179" s="6">
        <v>25271</v>
      </c>
      <c r="AD179" s="6">
        <v>25072</v>
      </c>
      <c r="AE179" s="6">
        <v>25109</v>
      </c>
      <c r="AF179" s="6">
        <v>25004</v>
      </c>
      <c r="AG179" s="6">
        <v>24674</v>
      </c>
      <c r="AH179" s="6">
        <v>24551</v>
      </c>
      <c r="AI179" s="6">
        <v>24468</v>
      </c>
      <c r="AJ179" s="6">
        <v>24492</v>
      </c>
      <c r="AK179" s="6">
        <v>24258</v>
      </c>
      <c r="AL179" s="6">
        <v>24236</v>
      </c>
      <c r="AM179" s="6">
        <v>24250</v>
      </c>
      <c r="AN179" s="6">
        <v>24302</v>
      </c>
      <c r="AO179" s="6">
        <v>24424</v>
      </c>
    </row>
    <row r="180" spans="1:41" ht="10.5" customHeight="1">
      <c r="A180" s="39" t="s">
        <v>36</v>
      </c>
      <c r="B180" s="50" t="s">
        <v>473</v>
      </c>
      <c r="C180" s="6">
        <v>32258</v>
      </c>
      <c r="D180" s="6">
        <v>32223</v>
      </c>
      <c r="E180" s="6">
        <v>31835</v>
      </c>
      <c r="F180" s="6">
        <v>32023</v>
      </c>
      <c r="G180" s="6">
        <v>31913</v>
      </c>
      <c r="H180" s="6">
        <v>31830</v>
      </c>
      <c r="I180" s="6">
        <v>31559</v>
      </c>
      <c r="J180" s="6">
        <v>31059</v>
      </c>
      <c r="K180" s="6">
        <v>30939</v>
      </c>
      <c r="L180" s="6">
        <v>31211</v>
      </c>
      <c r="M180" s="6">
        <v>31435</v>
      </c>
      <c r="N180" s="6">
        <v>31921</v>
      </c>
      <c r="O180" s="6">
        <v>32257</v>
      </c>
      <c r="P180" s="6">
        <v>32771</v>
      </c>
      <c r="Q180" s="6">
        <v>32953</v>
      </c>
      <c r="R180" s="6">
        <v>33080</v>
      </c>
      <c r="S180" s="6">
        <v>33819</v>
      </c>
      <c r="T180" s="6">
        <v>33919</v>
      </c>
      <c r="U180" s="6">
        <v>33971</v>
      </c>
      <c r="V180" s="6">
        <v>33932</v>
      </c>
      <c r="W180" s="6">
        <v>34153</v>
      </c>
      <c r="X180" s="6">
        <v>33566</v>
      </c>
      <c r="Y180" s="6">
        <v>33254</v>
      </c>
      <c r="Z180" s="6">
        <v>32833</v>
      </c>
      <c r="AA180" s="6">
        <v>32711</v>
      </c>
      <c r="AB180" s="6">
        <v>32506</v>
      </c>
      <c r="AC180" s="6">
        <v>32345</v>
      </c>
      <c r="AD180" s="6">
        <v>32213</v>
      </c>
      <c r="AE180" s="6">
        <v>32378</v>
      </c>
      <c r="AF180" s="6">
        <v>32347</v>
      </c>
      <c r="AG180" s="6">
        <v>32304</v>
      </c>
      <c r="AH180" s="6">
        <v>32106</v>
      </c>
      <c r="AI180" s="6">
        <v>32159</v>
      </c>
      <c r="AJ180" s="6">
        <v>32377</v>
      </c>
      <c r="AK180" s="6">
        <v>32277</v>
      </c>
      <c r="AL180" s="6">
        <v>32376</v>
      </c>
      <c r="AM180" s="6">
        <v>32458</v>
      </c>
      <c r="AN180" s="6">
        <v>32281</v>
      </c>
      <c r="AO180" s="6">
        <v>32284</v>
      </c>
    </row>
    <row r="181" spans="1:41" ht="10.5" customHeight="1">
      <c r="A181" s="39" t="s">
        <v>37</v>
      </c>
      <c r="B181" s="50" t="s">
        <v>474</v>
      </c>
      <c r="C181" s="6">
        <v>47286</v>
      </c>
      <c r="D181" s="6">
        <v>47692</v>
      </c>
      <c r="E181" s="6">
        <v>47462</v>
      </c>
      <c r="F181" s="6">
        <v>47491</v>
      </c>
      <c r="G181" s="6">
        <v>47662</v>
      </c>
      <c r="H181" s="6">
        <v>47403</v>
      </c>
      <c r="I181" s="6">
        <v>47132</v>
      </c>
      <c r="J181" s="6">
        <v>47947</v>
      </c>
      <c r="K181" s="6">
        <v>48271</v>
      </c>
      <c r="L181" s="6">
        <v>49083</v>
      </c>
      <c r="M181" s="6">
        <v>49581</v>
      </c>
      <c r="N181" s="6">
        <v>50223</v>
      </c>
      <c r="O181" s="6">
        <v>51069</v>
      </c>
      <c r="P181" s="6">
        <v>51430</v>
      </c>
      <c r="Q181" s="6">
        <v>51645</v>
      </c>
      <c r="R181" s="6">
        <v>51772</v>
      </c>
      <c r="S181" s="6">
        <v>51828</v>
      </c>
      <c r="T181" s="6">
        <v>51926</v>
      </c>
      <c r="U181" s="6">
        <v>51723</v>
      </c>
      <c r="V181" s="6">
        <v>51739</v>
      </c>
      <c r="W181" s="6">
        <v>51313</v>
      </c>
      <c r="X181" s="6">
        <v>51382</v>
      </c>
      <c r="Y181" s="6">
        <v>50988</v>
      </c>
      <c r="Z181" s="6">
        <v>50754</v>
      </c>
      <c r="AA181" s="6">
        <v>50907</v>
      </c>
      <c r="AB181" s="6">
        <v>51161</v>
      </c>
      <c r="AC181" s="6">
        <v>51391</v>
      </c>
      <c r="AD181" s="6">
        <v>51722</v>
      </c>
      <c r="AE181" s="6">
        <v>52330</v>
      </c>
      <c r="AF181" s="6">
        <v>52635</v>
      </c>
      <c r="AG181" s="6">
        <v>52975</v>
      </c>
      <c r="AH181" s="6">
        <v>53363</v>
      </c>
      <c r="AI181" s="6">
        <v>53731</v>
      </c>
      <c r="AJ181" s="6">
        <v>53482</v>
      </c>
      <c r="AK181" s="6">
        <v>53634</v>
      </c>
      <c r="AL181" s="6">
        <v>53327</v>
      </c>
      <c r="AM181" s="6">
        <v>53289</v>
      </c>
      <c r="AN181" s="6">
        <v>52880</v>
      </c>
      <c r="AO181" s="6">
        <v>53103</v>
      </c>
    </row>
    <row r="182" spans="1:50" s="1" customFormat="1" ht="12" customHeight="1">
      <c r="A182" s="39" t="s">
        <v>38</v>
      </c>
      <c r="B182" s="50" t="s">
        <v>475</v>
      </c>
      <c r="C182" s="6">
        <v>36218</v>
      </c>
      <c r="D182" s="6">
        <v>36178</v>
      </c>
      <c r="E182" s="6">
        <v>35992</v>
      </c>
      <c r="F182" s="6">
        <v>36303</v>
      </c>
      <c r="G182" s="6">
        <v>36301</v>
      </c>
      <c r="H182" s="6">
        <v>36101</v>
      </c>
      <c r="I182" s="6">
        <v>35994</v>
      </c>
      <c r="J182" s="6">
        <v>36001</v>
      </c>
      <c r="K182" s="6">
        <v>36310</v>
      </c>
      <c r="L182" s="6">
        <v>36669</v>
      </c>
      <c r="M182" s="6">
        <v>36834</v>
      </c>
      <c r="N182" s="6">
        <v>37220</v>
      </c>
      <c r="O182" s="6">
        <v>37513</v>
      </c>
      <c r="P182" s="6">
        <v>37995</v>
      </c>
      <c r="Q182" s="6">
        <v>38420</v>
      </c>
      <c r="R182" s="6">
        <v>38406</v>
      </c>
      <c r="S182" s="6">
        <v>38233</v>
      </c>
      <c r="T182" s="6">
        <v>38827</v>
      </c>
      <c r="U182" s="6">
        <v>39123</v>
      </c>
      <c r="V182" s="6">
        <v>39393</v>
      </c>
      <c r="W182" s="6">
        <v>39034</v>
      </c>
      <c r="X182" s="6">
        <v>38897</v>
      </c>
      <c r="Y182" s="6">
        <v>38468</v>
      </c>
      <c r="Z182" s="6">
        <v>38047</v>
      </c>
      <c r="AA182" s="6">
        <v>37702</v>
      </c>
      <c r="AB182" s="6">
        <v>37686</v>
      </c>
      <c r="AC182" s="6">
        <v>37821</v>
      </c>
      <c r="AD182" s="6">
        <v>38469</v>
      </c>
      <c r="AE182" s="6">
        <v>38797</v>
      </c>
      <c r="AF182" s="6">
        <v>38850</v>
      </c>
      <c r="AG182" s="6">
        <v>38772</v>
      </c>
      <c r="AH182" s="6">
        <v>38999</v>
      </c>
      <c r="AI182" s="6">
        <v>39230</v>
      </c>
      <c r="AJ182" s="6">
        <v>39378</v>
      </c>
      <c r="AK182" s="6">
        <v>39559</v>
      </c>
      <c r="AL182" s="6">
        <v>39657</v>
      </c>
      <c r="AM182" s="6">
        <v>39673</v>
      </c>
      <c r="AN182" s="6">
        <v>39543</v>
      </c>
      <c r="AO182" s="6">
        <v>39959</v>
      </c>
      <c r="AP182" s="60"/>
      <c r="AQ182" s="60"/>
      <c r="AR182" s="60"/>
      <c r="AS182" s="60"/>
      <c r="AT182" s="60"/>
      <c r="AU182" s="60"/>
      <c r="AX182" s="60"/>
    </row>
    <row r="183" spans="1:41" ht="10.5" customHeight="1">
      <c r="A183" s="39" t="s">
        <v>39</v>
      </c>
      <c r="B183" s="50" t="s">
        <v>476</v>
      </c>
      <c r="C183" s="6">
        <v>24463</v>
      </c>
      <c r="D183" s="6">
        <v>24256</v>
      </c>
      <c r="E183" s="6">
        <v>24013</v>
      </c>
      <c r="F183" s="6">
        <v>23806</v>
      </c>
      <c r="G183" s="6">
        <v>23568</v>
      </c>
      <c r="H183" s="6">
        <v>23266</v>
      </c>
      <c r="I183" s="6">
        <v>22821</v>
      </c>
      <c r="J183" s="6">
        <v>22446</v>
      </c>
      <c r="K183" s="6">
        <v>22395</v>
      </c>
      <c r="L183" s="6">
        <v>22283</v>
      </c>
      <c r="M183" s="6">
        <v>22401</v>
      </c>
      <c r="N183" s="6">
        <v>22984</v>
      </c>
      <c r="O183" s="6">
        <v>24278</v>
      </c>
      <c r="P183" s="6">
        <v>23315</v>
      </c>
      <c r="Q183" s="6">
        <v>22727</v>
      </c>
      <c r="R183" s="6">
        <v>22602</v>
      </c>
      <c r="S183" s="6">
        <v>22778</v>
      </c>
      <c r="T183" s="6">
        <v>22479</v>
      </c>
      <c r="U183" s="6">
        <v>22333</v>
      </c>
      <c r="V183" s="6">
        <v>22142</v>
      </c>
      <c r="W183" s="6">
        <v>22265</v>
      </c>
      <c r="X183" s="6">
        <v>21999</v>
      </c>
      <c r="Y183" s="6">
        <v>21734</v>
      </c>
      <c r="Z183" s="6">
        <v>21530</v>
      </c>
      <c r="AA183" s="6">
        <v>21712</v>
      </c>
      <c r="AB183" s="6">
        <v>21295</v>
      </c>
      <c r="AC183" s="6">
        <v>21203</v>
      </c>
      <c r="AD183" s="6">
        <v>21268</v>
      </c>
      <c r="AE183" s="6">
        <v>21710</v>
      </c>
      <c r="AF183" s="6">
        <v>21362</v>
      </c>
      <c r="AG183" s="6">
        <v>21203</v>
      </c>
      <c r="AH183" s="6">
        <v>21122</v>
      </c>
      <c r="AI183" s="6">
        <v>21191</v>
      </c>
      <c r="AJ183" s="6">
        <v>21503</v>
      </c>
      <c r="AK183" s="6">
        <v>21441</v>
      </c>
      <c r="AL183" s="6">
        <v>21422</v>
      </c>
      <c r="AM183" s="6">
        <v>21467</v>
      </c>
      <c r="AN183" s="6">
        <v>21359</v>
      </c>
      <c r="AO183" s="6">
        <v>21278</v>
      </c>
    </row>
    <row r="184" spans="1:50" ht="10.5" customHeight="1">
      <c r="A184" s="39" t="s">
        <v>40</v>
      </c>
      <c r="B184" s="50" t="s">
        <v>477</v>
      </c>
      <c r="C184" s="6">
        <v>6001</v>
      </c>
      <c r="D184" s="6">
        <v>5899</v>
      </c>
      <c r="E184" s="6">
        <v>5855</v>
      </c>
      <c r="F184" s="6">
        <v>5807</v>
      </c>
      <c r="G184" s="6">
        <v>5675</v>
      </c>
      <c r="H184" s="6">
        <v>5604</v>
      </c>
      <c r="I184" s="6">
        <v>5509</v>
      </c>
      <c r="J184" s="6">
        <v>5438</v>
      </c>
      <c r="K184" s="6">
        <v>5325</v>
      </c>
      <c r="L184" s="6">
        <v>5253</v>
      </c>
      <c r="M184" s="6">
        <v>5313</v>
      </c>
      <c r="N184" s="6">
        <v>5450</v>
      </c>
      <c r="O184" s="6">
        <v>5580</v>
      </c>
      <c r="P184" s="6">
        <v>5612</v>
      </c>
      <c r="Q184" s="6">
        <v>5644</v>
      </c>
      <c r="R184" s="6">
        <v>5648</v>
      </c>
      <c r="S184" s="6">
        <v>5708</v>
      </c>
      <c r="T184" s="6">
        <v>5687</v>
      </c>
      <c r="U184" s="6">
        <v>5699</v>
      </c>
      <c r="V184" s="6">
        <v>5684</v>
      </c>
      <c r="W184" s="6">
        <v>5901</v>
      </c>
      <c r="X184" s="6">
        <v>5842</v>
      </c>
      <c r="Y184" s="6">
        <v>5788</v>
      </c>
      <c r="Z184" s="6">
        <v>5772</v>
      </c>
      <c r="AA184" s="6">
        <v>5812</v>
      </c>
      <c r="AB184" s="6">
        <v>5802</v>
      </c>
      <c r="AC184" s="6">
        <v>5830</v>
      </c>
      <c r="AD184" s="6">
        <v>5815</v>
      </c>
      <c r="AE184" s="6">
        <v>6004</v>
      </c>
      <c r="AF184" s="6">
        <v>5987</v>
      </c>
      <c r="AG184" s="6">
        <v>5931</v>
      </c>
      <c r="AH184" s="6">
        <v>5915</v>
      </c>
      <c r="AI184" s="6">
        <v>6005</v>
      </c>
      <c r="AJ184" s="6">
        <v>6127</v>
      </c>
      <c r="AK184" s="6">
        <v>6080</v>
      </c>
      <c r="AL184" s="6">
        <v>6083</v>
      </c>
      <c r="AM184" s="6">
        <v>6102</v>
      </c>
      <c r="AN184" s="6">
        <v>6242</v>
      </c>
      <c r="AO184" s="6">
        <v>6143</v>
      </c>
      <c r="AX184" s="1"/>
    </row>
    <row r="185" spans="1:41" ht="10.5" customHeight="1">
      <c r="A185" s="39" t="s">
        <v>41</v>
      </c>
      <c r="B185" s="50" t="s">
        <v>478</v>
      </c>
      <c r="C185" s="6">
        <v>5509</v>
      </c>
      <c r="D185" s="6">
        <v>5532</v>
      </c>
      <c r="E185" s="6">
        <v>5548</v>
      </c>
      <c r="F185" s="6">
        <v>5580</v>
      </c>
      <c r="G185" s="6">
        <v>5632</v>
      </c>
      <c r="H185" s="6">
        <v>5504</v>
      </c>
      <c r="I185" s="6">
        <v>5533</v>
      </c>
      <c r="J185" s="6">
        <v>5547</v>
      </c>
      <c r="K185" s="6">
        <v>5541</v>
      </c>
      <c r="L185" s="6">
        <v>5567</v>
      </c>
      <c r="M185" s="6">
        <v>5707</v>
      </c>
      <c r="N185" s="6">
        <v>5768</v>
      </c>
      <c r="O185" s="6">
        <v>6083</v>
      </c>
      <c r="P185" s="6">
        <v>6028</v>
      </c>
      <c r="Q185" s="6">
        <v>5916</v>
      </c>
      <c r="R185" s="6">
        <v>5979</v>
      </c>
      <c r="S185" s="6">
        <v>5922</v>
      </c>
      <c r="T185" s="6">
        <v>5864</v>
      </c>
      <c r="U185" s="6">
        <v>5827</v>
      </c>
      <c r="V185" s="6">
        <v>5814</v>
      </c>
      <c r="W185" s="6">
        <v>5927</v>
      </c>
      <c r="X185" s="6">
        <v>5907</v>
      </c>
      <c r="Y185" s="6">
        <v>5916</v>
      </c>
      <c r="Z185" s="6">
        <v>5878</v>
      </c>
      <c r="AA185" s="6">
        <v>5921</v>
      </c>
      <c r="AB185" s="6">
        <v>5916</v>
      </c>
      <c r="AC185" s="6">
        <v>5845</v>
      </c>
      <c r="AD185" s="6">
        <v>5842</v>
      </c>
      <c r="AE185" s="6">
        <v>6067</v>
      </c>
      <c r="AF185" s="6">
        <v>6014</v>
      </c>
      <c r="AG185" s="6">
        <v>5924</v>
      </c>
      <c r="AH185" s="6">
        <v>5886</v>
      </c>
      <c r="AI185" s="6">
        <v>5912</v>
      </c>
      <c r="AJ185" s="6">
        <v>6147</v>
      </c>
      <c r="AK185" s="6">
        <v>6051</v>
      </c>
      <c r="AL185" s="6">
        <v>5938</v>
      </c>
      <c r="AM185" s="6">
        <v>5900</v>
      </c>
      <c r="AN185" s="6">
        <v>6015</v>
      </c>
      <c r="AO185" s="6">
        <v>5970</v>
      </c>
    </row>
    <row r="186" spans="1:42" ht="10.5" customHeight="1">
      <c r="A186" s="36" t="s">
        <v>406</v>
      </c>
      <c r="B186" s="52" t="s">
        <v>492</v>
      </c>
      <c r="C186" s="8">
        <f>SUM(C187:C199)</f>
        <v>363408</v>
      </c>
      <c r="D186" s="8">
        <f aca="true" t="shared" si="14" ref="D186:L186">SUM(D187:D199)</f>
        <v>364864</v>
      </c>
      <c r="E186" s="8">
        <f t="shared" si="14"/>
        <v>365837</v>
      </c>
      <c r="F186" s="8">
        <f t="shared" si="14"/>
        <v>366084</v>
      </c>
      <c r="G186" s="8">
        <f t="shared" si="14"/>
        <v>366566</v>
      </c>
      <c r="H186" s="8">
        <f t="shared" si="14"/>
        <v>367019</v>
      </c>
      <c r="I186" s="8">
        <f t="shared" si="14"/>
        <v>366610</v>
      </c>
      <c r="J186" s="8">
        <f t="shared" si="14"/>
        <v>368228</v>
      </c>
      <c r="K186" s="8">
        <f t="shared" si="14"/>
        <v>370753</v>
      </c>
      <c r="L186" s="8">
        <f t="shared" si="14"/>
        <v>374492</v>
      </c>
      <c r="M186" s="8">
        <f>SUM(M187:M199)</f>
        <v>379443</v>
      </c>
      <c r="N186" s="8">
        <f>SUM(N187:N199)</f>
        <v>385668</v>
      </c>
      <c r="O186" s="8">
        <f>SUM(O187:O199)</f>
        <v>393030</v>
      </c>
      <c r="P186" s="8">
        <v>401188</v>
      </c>
      <c r="Q186" s="8">
        <v>408577</v>
      </c>
      <c r="R186" s="8">
        <v>414932</v>
      </c>
      <c r="S186" s="8">
        <v>421721</v>
      </c>
      <c r="T186" s="8">
        <v>427980</v>
      </c>
      <c r="U186" s="8">
        <v>433767</v>
      </c>
      <c r="V186" s="8">
        <v>439713</v>
      </c>
      <c r="W186" s="8">
        <f>SUM(W187:W199)</f>
        <v>446300</v>
      </c>
      <c r="X186" s="8">
        <v>452679</v>
      </c>
      <c r="Y186" s="8">
        <v>459287</v>
      </c>
      <c r="Z186" s="8">
        <v>467246</v>
      </c>
      <c r="AA186" s="8">
        <v>477677</v>
      </c>
      <c r="AB186" s="8">
        <v>487692</v>
      </c>
      <c r="AC186" s="8">
        <v>495821</v>
      </c>
      <c r="AD186" s="8">
        <v>503273</v>
      </c>
      <c r="AE186" s="8">
        <v>510882</v>
      </c>
      <c r="AF186" s="8">
        <v>513015</v>
      </c>
      <c r="AG186" s="8">
        <v>517641</v>
      </c>
      <c r="AH186" s="8">
        <v>523993</v>
      </c>
      <c r="AI186" s="8">
        <v>530486</v>
      </c>
      <c r="AJ186" s="8">
        <v>537630</v>
      </c>
      <c r="AK186" s="8">
        <v>542042</v>
      </c>
      <c r="AL186" s="8">
        <v>547481</v>
      </c>
      <c r="AM186" s="8">
        <v>552169</v>
      </c>
      <c r="AN186" s="8">
        <v>557010</v>
      </c>
      <c r="AO186" s="8">
        <v>563933</v>
      </c>
      <c r="AP186" s="1"/>
    </row>
    <row r="187" spans="1:41" ht="10.5" customHeight="1">
      <c r="A187" s="39" t="s">
        <v>55</v>
      </c>
      <c r="B187" s="49" t="s">
        <v>493</v>
      </c>
      <c r="C187" s="6">
        <v>57119</v>
      </c>
      <c r="D187" s="6">
        <v>58080</v>
      </c>
      <c r="E187" s="6">
        <v>58725</v>
      </c>
      <c r="F187" s="6">
        <v>59313</v>
      </c>
      <c r="G187" s="6">
        <v>59742</v>
      </c>
      <c r="H187" s="6">
        <v>60920</v>
      </c>
      <c r="I187" s="6">
        <v>61798</v>
      </c>
      <c r="J187" s="6">
        <v>63165</v>
      </c>
      <c r="K187" s="6">
        <v>64241</v>
      </c>
      <c r="L187" s="6">
        <v>65492</v>
      </c>
      <c r="M187" s="6">
        <v>67178</v>
      </c>
      <c r="N187" s="6">
        <v>68955</v>
      </c>
      <c r="O187" s="6">
        <v>71328</v>
      </c>
      <c r="P187" s="6">
        <v>74461</v>
      </c>
      <c r="Q187" s="6">
        <v>77003</v>
      </c>
      <c r="R187" s="6">
        <v>79431</v>
      </c>
      <c r="S187" s="6">
        <v>82579</v>
      </c>
      <c r="T187" s="6">
        <v>85357</v>
      </c>
      <c r="U187" s="6">
        <v>87998</v>
      </c>
      <c r="V187" s="6">
        <v>90145</v>
      </c>
      <c r="W187" s="6">
        <v>92814</v>
      </c>
      <c r="X187" s="6">
        <v>95896</v>
      </c>
      <c r="Y187" s="6">
        <v>100096</v>
      </c>
      <c r="Z187" s="6">
        <v>105651</v>
      </c>
      <c r="AA187" s="6">
        <v>112175</v>
      </c>
      <c r="AB187" s="6">
        <v>119720</v>
      </c>
      <c r="AC187" s="6">
        <v>126255</v>
      </c>
      <c r="AD187" s="6">
        <v>132136</v>
      </c>
      <c r="AE187" s="6">
        <v>137861</v>
      </c>
      <c r="AF187" s="6">
        <v>141852</v>
      </c>
      <c r="AG187" s="6">
        <v>146826</v>
      </c>
      <c r="AH187" s="6">
        <v>152617</v>
      </c>
      <c r="AI187" s="6">
        <v>158849</v>
      </c>
      <c r="AJ187" s="6">
        <v>165118</v>
      </c>
      <c r="AK187" s="6">
        <v>170790</v>
      </c>
      <c r="AL187" s="6">
        <v>176604</v>
      </c>
      <c r="AM187" s="6">
        <v>181955</v>
      </c>
      <c r="AN187" s="6">
        <v>187336</v>
      </c>
      <c r="AO187" s="6">
        <v>194516</v>
      </c>
    </row>
    <row r="188" spans="1:47" ht="10.5" customHeight="1">
      <c r="A188" s="39" t="s">
        <v>56</v>
      </c>
      <c r="B188" s="49" t="s">
        <v>494</v>
      </c>
      <c r="C188" s="6">
        <v>37296</v>
      </c>
      <c r="D188" s="6">
        <v>36691</v>
      </c>
      <c r="E188" s="6">
        <v>36107</v>
      </c>
      <c r="F188" s="6">
        <v>35439</v>
      </c>
      <c r="G188" s="6">
        <v>35207</v>
      </c>
      <c r="H188" s="6">
        <v>34502</v>
      </c>
      <c r="I188" s="6">
        <v>33884</v>
      </c>
      <c r="J188" s="6">
        <v>33421</v>
      </c>
      <c r="K188" s="6">
        <v>33226</v>
      </c>
      <c r="L188" s="6">
        <v>33121</v>
      </c>
      <c r="M188" s="6">
        <v>33227</v>
      </c>
      <c r="N188" s="6">
        <v>33235</v>
      </c>
      <c r="O188" s="6">
        <v>33148</v>
      </c>
      <c r="P188" s="6">
        <v>33055</v>
      </c>
      <c r="Q188" s="6">
        <v>32813</v>
      </c>
      <c r="R188" s="6">
        <v>32706</v>
      </c>
      <c r="S188" s="6">
        <v>32357</v>
      </c>
      <c r="T188" s="6">
        <v>32387</v>
      </c>
      <c r="U188" s="6">
        <v>32299</v>
      </c>
      <c r="V188" s="6">
        <v>32460</v>
      </c>
      <c r="W188" s="6">
        <v>32704</v>
      </c>
      <c r="X188" s="6">
        <v>32849</v>
      </c>
      <c r="Y188" s="6">
        <v>32887</v>
      </c>
      <c r="Z188" s="6">
        <v>32759</v>
      </c>
      <c r="AA188" s="6">
        <v>32896</v>
      </c>
      <c r="AB188" s="6">
        <v>32713</v>
      </c>
      <c r="AC188" s="6">
        <v>32673</v>
      </c>
      <c r="AD188" s="6">
        <v>32451</v>
      </c>
      <c r="AE188" s="6">
        <v>32431</v>
      </c>
      <c r="AF188" s="6">
        <v>31775</v>
      </c>
      <c r="AG188" s="6">
        <v>31553</v>
      </c>
      <c r="AH188" s="6">
        <v>31239</v>
      </c>
      <c r="AI188" s="6">
        <v>30919</v>
      </c>
      <c r="AJ188" s="6">
        <v>30751</v>
      </c>
      <c r="AK188" s="6">
        <v>29936</v>
      </c>
      <c r="AL188" s="6">
        <v>29408</v>
      </c>
      <c r="AM188" s="6">
        <v>28896</v>
      </c>
      <c r="AN188" s="6">
        <v>28537</v>
      </c>
      <c r="AO188" s="6">
        <v>28055</v>
      </c>
      <c r="AR188" s="1"/>
      <c r="AS188" s="1"/>
      <c r="AT188" s="1"/>
      <c r="AU188" s="1"/>
    </row>
    <row r="189" spans="1:43" ht="10.5" customHeight="1">
      <c r="A189" s="39" t="s">
        <v>57</v>
      </c>
      <c r="B189" s="49" t="s">
        <v>495</v>
      </c>
      <c r="C189" s="6">
        <v>35508</v>
      </c>
      <c r="D189" s="6">
        <v>35544</v>
      </c>
      <c r="E189" s="6">
        <v>35735</v>
      </c>
      <c r="F189" s="6">
        <v>35701</v>
      </c>
      <c r="G189" s="6">
        <v>35852</v>
      </c>
      <c r="H189" s="6">
        <v>35832</v>
      </c>
      <c r="I189" s="6">
        <v>35705</v>
      </c>
      <c r="J189" s="6">
        <v>35707</v>
      </c>
      <c r="K189" s="6">
        <v>35806</v>
      </c>
      <c r="L189" s="6">
        <v>36082</v>
      </c>
      <c r="M189" s="6">
        <v>36261</v>
      </c>
      <c r="N189" s="6">
        <v>36598</v>
      </c>
      <c r="O189" s="6">
        <v>36778</v>
      </c>
      <c r="P189" s="6">
        <v>36736</v>
      </c>
      <c r="Q189" s="6">
        <v>36839</v>
      </c>
      <c r="R189" s="6">
        <v>36872</v>
      </c>
      <c r="S189" s="6">
        <v>36781</v>
      </c>
      <c r="T189" s="6">
        <v>36618</v>
      </c>
      <c r="U189" s="6">
        <v>36708</v>
      </c>
      <c r="V189" s="6">
        <v>36669</v>
      </c>
      <c r="W189" s="6">
        <v>36677</v>
      </c>
      <c r="X189" s="6">
        <v>36591</v>
      </c>
      <c r="Y189" s="6">
        <v>36529</v>
      </c>
      <c r="Z189" s="6">
        <v>36378</v>
      </c>
      <c r="AA189" s="6">
        <v>36291</v>
      </c>
      <c r="AB189" s="6">
        <v>36242</v>
      </c>
      <c r="AC189" s="6">
        <v>36102</v>
      </c>
      <c r="AD189" s="6">
        <v>36085</v>
      </c>
      <c r="AE189" s="6">
        <v>36012</v>
      </c>
      <c r="AF189" s="6">
        <v>35495</v>
      </c>
      <c r="AG189" s="6">
        <v>35240</v>
      </c>
      <c r="AH189" s="6">
        <v>34960</v>
      </c>
      <c r="AI189" s="6">
        <v>34674</v>
      </c>
      <c r="AJ189" s="6">
        <v>34427</v>
      </c>
      <c r="AK189" s="6">
        <v>34111</v>
      </c>
      <c r="AL189" s="6">
        <v>33737</v>
      </c>
      <c r="AM189" s="6">
        <v>33415</v>
      </c>
      <c r="AN189" s="6">
        <v>33104</v>
      </c>
      <c r="AO189" s="6">
        <v>32798</v>
      </c>
      <c r="AQ189" s="1"/>
    </row>
    <row r="190" spans="1:41" ht="10.5" customHeight="1">
      <c r="A190" s="39" t="s">
        <v>58</v>
      </c>
      <c r="B190" s="49" t="s">
        <v>496</v>
      </c>
      <c r="C190" s="6">
        <v>70630</v>
      </c>
      <c r="D190" s="6">
        <v>71522</v>
      </c>
      <c r="E190" s="6">
        <v>71992</v>
      </c>
      <c r="F190" s="6">
        <v>72663</v>
      </c>
      <c r="G190" s="6">
        <v>73225</v>
      </c>
      <c r="H190" s="6">
        <v>73573</v>
      </c>
      <c r="I190" s="6">
        <v>74053</v>
      </c>
      <c r="J190" s="6">
        <v>74895</v>
      </c>
      <c r="K190" s="6">
        <v>75078</v>
      </c>
      <c r="L190" s="6">
        <v>75858</v>
      </c>
      <c r="M190" s="6">
        <v>76632</v>
      </c>
      <c r="N190" s="6">
        <v>77789</v>
      </c>
      <c r="O190" s="6">
        <v>79043</v>
      </c>
      <c r="P190" s="6">
        <v>80644</v>
      </c>
      <c r="Q190" s="6">
        <v>81552</v>
      </c>
      <c r="R190" s="6">
        <v>82912</v>
      </c>
      <c r="S190" s="6">
        <v>84408</v>
      </c>
      <c r="T190" s="6">
        <v>85472</v>
      </c>
      <c r="U190" s="6">
        <v>86595</v>
      </c>
      <c r="V190" s="6">
        <v>88062</v>
      </c>
      <c r="W190" s="6">
        <v>89347</v>
      </c>
      <c r="X190" s="6">
        <v>91272</v>
      </c>
      <c r="Y190" s="6">
        <v>92743</v>
      </c>
      <c r="Z190" s="6">
        <v>93993</v>
      </c>
      <c r="AA190" s="6">
        <v>94789</v>
      </c>
      <c r="AB190" s="6">
        <v>95824</v>
      </c>
      <c r="AC190" s="6">
        <v>96546</v>
      </c>
      <c r="AD190" s="6">
        <v>97086</v>
      </c>
      <c r="AE190" s="6">
        <v>97089</v>
      </c>
      <c r="AF190" s="6">
        <v>96751</v>
      </c>
      <c r="AG190" s="6">
        <v>96421</v>
      </c>
      <c r="AH190" s="6">
        <v>96594</v>
      </c>
      <c r="AI190" s="6">
        <v>96326</v>
      </c>
      <c r="AJ190" s="6">
        <v>96059</v>
      </c>
      <c r="AK190" s="6">
        <v>96311</v>
      </c>
      <c r="AL190" s="6">
        <v>96817</v>
      </c>
      <c r="AM190" s="6">
        <v>96918</v>
      </c>
      <c r="AN190" s="6">
        <v>96380</v>
      </c>
      <c r="AO190" s="6">
        <v>97127</v>
      </c>
    </row>
    <row r="191" spans="1:41" ht="10.5" customHeight="1">
      <c r="A191" s="39" t="s">
        <v>59</v>
      </c>
      <c r="B191" s="49" t="s">
        <v>497</v>
      </c>
      <c r="C191" s="6">
        <v>47088</v>
      </c>
      <c r="D191" s="6">
        <v>48038</v>
      </c>
      <c r="E191" s="6">
        <v>48675</v>
      </c>
      <c r="F191" s="6">
        <v>49376</v>
      </c>
      <c r="G191" s="6">
        <v>49700</v>
      </c>
      <c r="H191" s="6">
        <v>50353</v>
      </c>
      <c r="I191" s="6">
        <v>50654</v>
      </c>
      <c r="J191" s="6">
        <v>51116</v>
      </c>
      <c r="K191" s="6">
        <v>51921</v>
      </c>
      <c r="L191" s="6">
        <v>52915</v>
      </c>
      <c r="M191" s="6">
        <v>54078</v>
      </c>
      <c r="N191" s="6">
        <v>55515</v>
      </c>
      <c r="O191" s="6">
        <v>57220</v>
      </c>
      <c r="P191" s="6">
        <v>59122</v>
      </c>
      <c r="Q191" s="6">
        <v>61223</v>
      </c>
      <c r="R191" s="6">
        <v>62349</v>
      </c>
      <c r="S191" s="6">
        <v>63428</v>
      </c>
      <c r="T191" s="6">
        <v>64604</v>
      </c>
      <c r="U191" s="6">
        <v>65932</v>
      </c>
      <c r="V191" s="6">
        <v>67511</v>
      </c>
      <c r="W191" s="6">
        <v>68421</v>
      </c>
      <c r="X191" s="6">
        <v>69728</v>
      </c>
      <c r="Y191" s="6">
        <v>70535</v>
      </c>
      <c r="Z191" s="6">
        <v>71420</v>
      </c>
      <c r="AA191" s="6">
        <v>72363</v>
      </c>
      <c r="AB191" s="6">
        <v>73418</v>
      </c>
      <c r="AC191" s="6">
        <v>74214</v>
      </c>
      <c r="AD191" s="6">
        <v>75066</v>
      </c>
      <c r="AE191" s="6">
        <v>75546</v>
      </c>
      <c r="AF191" s="6">
        <v>75408</v>
      </c>
      <c r="AG191" s="6">
        <v>75921</v>
      </c>
      <c r="AH191" s="6">
        <v>76501</v>
      </c>
      <c r="AI191" s="6">
        <v>76753</v>
      </c>
      <c r="AJ191" s="6">
        <v>77210</v>
      </c>
      <c r="AK191" s="6">
        <v>77280</v>
      </c>
      <c r="AL191" s="6">
        <v>77524</v>
      </c>
      <c r="AM191" s="6">
        <v>77444</v>
      </c>
      <c r="AN191" s="6">
        <v>77668</v>
      </c>
      <c r="AO191" s="6">
        <v>77908</v>
      </c>
    </row>
    <row r="192" spans="1:41" ht="10.5" customHeight="1">
      <c r="A192" s="39" t="s">
        <v>60</v>
      </c>
      <c r="B192" s="49" t="s">
        <v>498</v>
      </c>
      <c r="C192" s="6">
        <v>19310</v>
      </c>
      <c r="D192" s="6">
        <v>18980</v>
      </c>
      <c r="E192" s="6">
        <v>18643</v>
      </c>
      <c r="F192" s="6">
        <v>18099</v>
      </c>
      <c r="G192" s="6">
        <v>17811</v>
      </c>
      <c r="H192" s="6">
        <v>17328</v>
      </c>
      <c r="I192" s="6">
        <v>16853</v>
      </c>
      <c r="J192" s="6">
        <v>16559</v>
      </c>
      <c r="K192" s="6">
        <v>16190</v>
      </c>
      <c r="L192" s="6">
        <v>16068</v>
      </c>
      <c r="M192" s="6">
        <v>15922</v>
      </c>
      <c r="N192" s="6">
        <v>15859</v>
      </c>
      <c r="O192" s="6">
        <v>15871</v>
      </c>
      <c r="P192" s="6">
        <v>15772</v>
      </c>
      <c r="Q192" s="6">
        <v>15759</v>
      </c>
      <c r="R192" s="6">
        <v>15559</v>
      </c>
      <c r="S192" s="6">
        <v>15428</v>
      </c>
      <c r="T192" s="6">
        <v>15373</v>
      </c>
      <c r="U192" s="6">
        <v>15206</v>
      </c>
      <c r="V192" s="6">
        <v>15007</v>
      </c>
      <c r="W192" s="6">
        <v>15086</v>
      </c>
      <c r="X192" s="6">
        <v>14952</v>
      </c>
      <c r="Y192" s="6">
        <v>14866</v>
      </c>
      <c r="Z192" s="6">
        <v>14778</v>
      </c>
      <c r="AA192" s="6">
        <v>14864</v>
      </c>
      <c r="AB192" s="6">
        <v>14797</v>
      </c>
      <c r="AC192" s="6">
        <v>14635</v>
      </c>
      <c r="AD192" s="6">
        <v>14590</v>
      </c>
      <c r="AE192" s="6">
        <v>14772</v>
      </c>
      <c r="AF192" s="6">
        <v>14368</v>
      </c>
      <c r="AG192" s="6">
        <v>14200</v>
      </c>
      <c r="AH192" s="6">
        <v>14013</v>
      </c>
      <c r="AI192" s="6">
        <v>13912</v>
      </c>
      <c r="AJ192" s="6">
        <v>13810</v>
      </c>
      <c r="AK192" s="6">
        <v>13515</v>
      </c>
      <c r="AL192" s="6">
        <v>13298</v>
      </c>
      <c r="AM192" s="6">
        <v>13064</v>
      </c>
      <c r="AN192" s="6">
        <v>12942</v>
      </c>
      <c r="AO192" s="6">
        <v>12789</v>
      </c>
    </row>
    <row r="193" spans="1:41" ht="10.5" customHeight="1">
      <c r="A193" s="39" t="s">
        <v>61</v>
      </c>
      <c r="B193" s="49" t="s">
        <v>499</v>
      </c>
      <c r="C193" s="6">
        <v>31975</v>
      </c>
      <c r="D193" s="6">
        <v>32347</v>
      </c>
      <c r="E193" s="6">
        <v>32839</v>
      </c>
      <c r="F193" s="6">
        <v>33334</v>
      </c>
      <c r="G193" s="6">
        <v>33619</v>
      </c>
      <c r="H193" s="6">
        <v>33968</v>
      </c>
      <c r="I193" s="6">
        <v>34255</v>
      </c>
      <c r="J193" s="6">
        <v>34796</v>
      </c>
      <c r="K193" s="6">
        <v>35536</v>
      </c>
      <c r="L193" s="6">
        <v>36351</v>
      </c>
      <c r="M193" s="6">
        <v>37187</v>
      </c>
      <c r="N193" s="6">
        <v>38192</v>
      </c>
      <c r="O193" s="6">
        <v>39036</v>
      </c>
      <c r="P193" s="6">
        <v>40088</v>
      </c>
      <c r="Q193" s="6">
        <v>41056</v>
      </c>
      <c r="R193" s="6">
        <v>42391</v>
      </c>
      <c r="S193" s="6">
        <v>43673</v>
      </c>
      <c r="T193" s="6">
        <v>44559</v>
      </c>
      <c r="U193" s="6">
        <v>45529</v>
      </c>
      <c r="V193" s="6">
        <v>46293</v>
      </c>
      <c r="W193" s="6">
        <v>46972</v>
      </c>
      <c r="X193" s="6">
        <v>47364</v>
      </c>
      <c r="Y193" s="6">
        <v>47954</v>
      </c>
      <c r="Z193" s="6">
        <v>48823</v>
      </c>
      <c r="AA193" s="6">
        <v>50311</v>
      </c>
      <c r="AB193" s="6">
        <v>51029</v>
      </c>
      <c r="AC193" s="6">
        <v>51664</v>
      </c>
      <c r="AD193" s="6">
        <v>52334</v>
      </c>
      <c r="AE193" s="6">
        <v>52761</v>
      </c>
      <c r="AF193" s="6">
        <v>53288</v>
      </c>
      <c r="AG193" s="6">
        <v>53610</v>
      </c>
      <c r="AH193" s="6">
        <v>54427</v>
      </c>
      <c r="AI193" s="6">
        <v>55386</v>
      </c>
      <c r="AJ193" s="6">
        <v>55826</v>
      </c>
      <c r="AK193" s="6">
        <v>56125</v>
      </c>
      <c r="AL193" s="6">
        <v>56452</v>
      </c>
      <c r="AM193" s="6">
        <v>56836</v>
      </c>
      <c r="AN193" s="6">
        <v>56980</v>
      </c>
      <c r="AO193" s="6">
        <v>57292</v>
      </c>
    </row>
    <row r="194" spans="1:41" ht="10.5" customHeight="1">
      <c r="A194" s="39" t="s">
        <v>62</v>
      </c>
      <c r="B194" s="49" t="s">
        <v>500</v>
      </c>
      <c r="C194" s="6">
        <v>18409</v>
      </c>
      <c r="D194" s="6">
        <v>18250</v>
      </c>
      <c r="E194" s="6">
        <v>18264</v>
      </c>
      <c r="F194" s="6">
        <v>18226</v>
      </c>
      <c r="G194" s="6">
        <v>18127</v>
      </c>
      <c r="H194" s="6">
        <v>17964</v>
      </c>
      <c r="I194" s="6">
        <v>17912</v>
      </c>
      <c r="J194" s="6">
        <v>17822</v>
      </c>
      <c r="K194" s="6">
        <v>17874</v>
      </c>
      <c r="L194" s="6">
        <v>17897</v>
      </c>
      <c r="M194" s="6">
        <v>17824</v>
      </c>
      <c r="N194" s="6">
        <v>18082</v>
      </c>
      <c r="O194" s="6">
        <v>18244</v>
      </c>
      <c r="P194" s="6">
        <v>18615</v>
      </c>
      <c r="Q194" s="6">
        <v>19014</v>
      </c>
      <c r="R194" s="6">
        <v>19391</v>
      </c>
      <c r="S194" s="6">
        <v>19561</v>
      </c>
      <c r="T194" s="6">
        <v>19908</v>
      </c>
      <c r="U194" s="6">
        <v>20370</v>
      </c>
      <c r="V194" s="6">
        <v>20744</v>
      </c>
      <c r="W194" s="6">
        <v>20897</v>
      </c>
      <c r="X194" s="6">
        <v>20795</v>
      </c>
      <c r="Y194" s="6">
        <v>20662</v>
      </c>
      <c r="Z194" s="6">
        <v>20551</v>
      </c>
      <c r="AA194" s="6">
        <v>20615</v>
      </c>
      <c r="AB194" s="6">
        <v>20744</v>
      </c>
      <c r="AC194" s="6">
        <v>20778</v>
      </c>
      <c r="AD194" s="6">
        <v>20879</v>
      </c>
      <c r="AE194" s="6">
        <v>20963</v>
      </c>
      <c r="AF194" s="6">
        <v>20778</v>
      </c>
      <c r="AG194" s="6">
        <v>20519</v>
      </c>
      <c r="AH194" s="6">
        <v>20354</v>
      </c>
      <c r="AI194" s="6">
        <v>20256</v>
      </c>
      <c r="AJ194" s="6">
        <v>20301</v>
      </c>
      <c r="AK194" s="6">
        <v>20284</v>
      </c>
      <c r="AL194" s="6">
        <v>20165</v>
      </c>
      <c r="AM194" s="6">
        <v>20061</v>
      </c>
      <c r="AN194" s="6">
        <v>20025</v>
      </c>
      <c r="AO194" s="6">
        <v>19934</v>
      </c>
    </row>
    <row r="195" spans="1:41" ht="10.5" customHeight="1">
      <c r="A195" s="39" t="s">
        <v>63</v>
      </c>
      <c r="B195" s="49" t="s">
        <v>501</v>
      </c>
      <c r="C195" s="6">
        <v>11900</v>
      </c>
      <c r="D195" s="6">
        <v>11452</v>
      </c>
      <c r="E195" s="6">
        <v>11209</v>
      </c>
      <c r="F195" s="6">
        <v>10798</v>
      </c>
      <c r="G195" s="6">
        <v>10656</v>
      </c>
      <c r="H195" s="6">
        <v>10579</v>
      </c>
      <c r="I195" s="6">
        <v>10293</v>
      </c>
      <c r="J195" s="6">
        <v>10049</v>
      </c>
      <c r="K195" s="6">
        <v>10145</v>
      </c>
      <c r="L195" s="6">
        <v>10079</v>
      </c>
      <c r="M195" s="6">
        <v>10172</v>
      </c>
      <c r="N195" s="6">
        <v>10401</v>
      </c>
      <c r="O195" s="6">
        <v>10866</v>
      </c>
      <c r="P195" s="6">
        <v>11498</v>
      </c>
      <c r="Q195" s="6">
        <v>12238</v>
      </c>
      <c r="R195" s="6">
        <v>12507</v>
      </c>
      <c r="S195" s="6">
        <v>12790</v>
      </c>
      <c r="T195" s="6">
        <v>13202</v>
      </c>
      <c r="U195" s="6">
        <v>12985</v>
      </c>
      <c r="V195" s="6">
        <v>12951</v>
      </c>
      <c r="W195" s="6">
        <v>13063</v>
      </c>
      <c r="X195" s="6">
        <v>13099</v>
      </c>
      <c r="Y195" s="6">
        <v>13146</v>
      </c>
      <c r="Z195" s="6">
        <v>13300</v>
      </c>
      <c r="AA195" s="6">
        <v>13554</v>
      </c>
      <c r="AB195" s="6">
        <v>13807</v>
      </c>
      <c r="AC195" s="6">
        <v>13788</v>
      </c>
      <c r="AD195" s="6">
        <v>13748</v>
      </c>
      <c r="AE195" s="6">
        <v>13998</v>
      </c>
      <c r="AF195" s="6">
        <v>14078</v>
      </c>
      <c r="AG195" s="6">
        <v>14106</v>
      </c>
      <c r="AH195" s="6">
        <v>14085</v>
      </c>
      <c r="AI195" s="6">
        <v>14103</v>
      </c>
      <c r="AJ195" s="6">
        <v>14365</v>
      </c>
      <c r="AK195" s="6">
        <v>14325</v>
      </c>
      <c r="AL195" s="6">
        <v>14378</v>
      </c>
      <c r="AM195" s="6">
        <v>14550</v>
      </c>
      <c r="AN195" s="6">
        <v>14647</v>
      </c>
      <c r="AO195" s="6">
        <v>14626</v>
      </c>
    </row>
    <row r="196" spans="1:41" ht="10.5" customHeight="1">
      <c r="A196" s="39" t="s">
        <v>64</v>
      </c>
      <c r="B196" s="49" t="s">
        <v>502</v>
      </c>
      <c r="C196" s="6">
        <v>11709</v>
      </c>
      <c r="D196" s="6">
        <v>11643</v>
      </c>
      <c r="E196" s="6">
        <v>11563</v>
      </c>
      <c r="F196" s="6">
        <v>11415</v>
      </c>
      <c r="G196" s="6">
        <v>11219</v>
      </c>
      <c r="H196" s="6">
        <v>11073</v>
      </c>
      <c r="I196" s="6">
        <v>10778</v>
      </c>
      <c r="J196" s="6">
        <v>10642</v>
      </c>
      <c r="K196" s="6">
        <v>10650</v>
      </c>
      <c r="L196" s="6">
        <v>10676</v>
      </c>
      <c r="M196" s="6">
        <v>10758</v>
      </c>
      <c r="N196" s="6">
        <v>10754</v>
      </c>
      <c r="O196" s="6">
        <v>11065</v>
      </c>
      <c r="P196" s="6">
        <v>10850</v>
      </c>
      <c r="Q196" s="6">
        <v>10778</v>
      </c>
      <c r="R196" s="6">
        <v>10690</v>
      </c>
      <c r="S196" s="6">
        <v>10634</v>
      </c>
      <c r="T196" s="6">
        <v>10648</v>
      </c>
      <c r="U196" s="6">
        <v>10595</v>
      </c>
      <c r="V196" s="6">
        <v>10577</v>
      </c>
      <c r="W196" s="6">
        <v>10608</v>
      </c>
      <c r="X196" s="6">
        <v>10554</v>
      </c>
      <c r="Y196" s="6">
        <v>10525</v>
      </c>
      <c r="Z196" s="6">
        <v>10531</v>
      </c>
      <c r="AA196" s="6">
        <v>10572</v>
      </c>
      <c r="AB196" s="6">
        <v>10456</v>
      </c>
      <c r="AC196" s="6">
        <v>10341</v>
      </c>
      <c r="AD196" s="6">
        <v>10262</v>
      </c>
      <c r="AE196" s="6">
        <v>10289</v>
      </c>
      <c r="AF196" s="6">
        <v>10119</v>
      </c>
      <c r="AG196" s="6">
        <v>9994</v>
      </c>
      <c r="AH196" s="6">
        <v>9883</v>
      </c>
      <c r="AI196" s="6">
        <v>9838</v>
      </c>
      <c r="AJ196" s="6">
        <v>9784</v>
      </c>
      <c r="AK196" s="6">
        <v>9691</v>
      </c>
      <c r="AL196" s="6">
        <v>9531</v>
      </c>
      <c r="AM196" s="6">
        <v>9390</v>
      </c>
      <c r="AN196" s="6">
        <v>9335</v>
      </c>
      <c r="AO196" s="6">
        <v>9178</v>
      </c>
    </row>
    <row r="197" spans="1:41" ht="10.5" customHeight="1">
      <c r="A197" s="39" t="s">
        <v>65</v>
      </c>
      <c r="B197" s="49" t="s">
        <v>503</v>
      </c>
      <c r="C197" s="6">
        <v>7978</v>
      </c>
      <c r="D197" s="6">
        <v>7815</v>
      </c>
      <c r="E197" s="6">
        <v>7651</v>
      </c>
      <c r="F197" s="6">
        <v>7495</v>
      </c>
      <c r="G197" s="6">
        <v>7416</v>
      </c>
      <c r="H197" s="6">
        <v>7333</v>
      </c>
      <c r="I197" s="6">
        <v>7120</v>
      </c>
      <c r="J197" s="6">
        <v>6995</v>
      </c>
      <c r="K197" s="6">
        <v>7045</v>
      </c>
      <c r="L197" s="6">
        <v>6948</v>
      </c>
      <c r="M197" s="6">
        <v>7102</v>
      </c>
      <c r="N197" s="6">
        <v>7090</v>
      </c>
      <c r="O197" s="6">
        <v>7023</v>
      </c>
      <c r="P197" s="6">
        <v>6852</v>
      </c>
      <c r="Q197" s="6">
        <v>6763</v>
      </c>
      <c r="R197" s="6">
        <v>6651</v>
      </c>
      <c r="S197" s="6">
        <v>6673</v>
      </c>
      <c r="T197" s="6">
        <v>6569</v>
      </c>
      <c r="U197" s="6">
        <v>6511</v>
      </c>
      <c r="V197" s="6">
        <v>6392</v>
      </c>
      <c r="W197" s="6">
        <v>6406</v>
      </c>
      <c r="X197" s="6">
        <v>6363</v>
      </c>
      <c r="Y197" s="6">
        <v>6344</v>
      </c>
      <c r="Z197" s="6">
        <v>6233</v>
      </c>
      <c r="AA197" s="6">
        <v>6260</v>
      </c>
      <c r="AB197" s="6">
        <v>6187</v>
      </c>
      <c r="AC197" s="6">
        <v>6154</v>
      </c>
      <c r="AD197" s="6">
        <v>6062</v>
      </c>
      <c r="AE197" s="6">
        <v>6133</v>
      </c>
      <c r="AF197" s="6">
        <v>5999</v>
      </c>
      <c r="AG197" s="6">
        <v>5904</v>
      </c>
      <c r="AH197" s="6">
        <v>5831</v>
      </c>
      <c r="AI197" s="6">
        <v>5764</v>
      </c>
      <c r="AJ197" s="6">
        <v>5744</v>
      </c>
      <c r="AK197" s="6">
        <v>5642</v>
      </c>
      <c r="AL197" s="6">
        <v>5593</v>
      </c>
      <c r="AM197" s="6">
        <v>5538</v>
      </c>
      <c r="AN197" s="6">
        <v>5587</v>
      </c>
      <c r="AO197" s="6">
        <v>5479</v>
      </c>
    </row>
    <row r="198" spans="1:41" ht="10.5" customHeight="1">
      <c r="A198" s="39" t="s">
        <v>66</v>
      </c>
      <c r="B198" s="49" t="s">
        <v>504</v>
      </c>
      <c r="C198" s="6">
        <v>9120</v>
      </c>
      <c r="D198" s="6">
        <v>9118</v>
      </c>
      <c r="E198" s="6">
        <v>9135</v>
      </c>
      <c r="F198" s="6">
        <v>9041</v>
      </c>
      <c r="G198" s="6">
        <v>8928</v>
      </c>
      <c r="H198" s="6">
        <v>8701</v>
      </c>
      <c r="I198" s="6">
        <v>8476</v>
      </c>
      <c r="J198" s="6">
        <v>8331</v>
      </c>
      <c r="K198" s="6">
        <v>8307</v>
      </c>
      <c r="L198" s="6">
        <v>8327</v>
      </c>
      <c r="M198" s="6">
        <v>8319</v>
      </c>
      <c r="N198" s="6">
        <v>8432</v>
      </c>
      <c r="O198" s="6">
        <v>8446</v>
      </c>
      <c r="P198" s="6">
        <v>8475</v>
      </c>
      <c r="Q198" s="6">
        <v>8551</v>
      </c>
      <c r="R198" s="6">
        <v>8499</v>
      </c>
      <c r="S198" s="6">
        <v>8457</v>
      </c>
      <c r="T198" s="6">
        <v>8375</v>
      </c>
      <c r="U198" s="6">
        <v>8224</v>
      </c>
      <c r="V198" s="6">
        <v>8162</v>
      </c>
      <c r="W198" s="6">
        <v>8350</v>
      </c>
      <c r="X198" s="6">
        <v>8351</v>
      </c>
      <c r="Y198" s="6">
        <v>8274</v>
      </c>
      <c r="Z198" s="6">
        <v>8220</v>
      </c>
      <c r="AA198" s="6">
        <v>8334</v>
      </c>
      <c r="AB198" s="6">
        <v>8204</v>
      </c>
      <c r="AC198" s="6">
        <v>8207</v>
      </c>
      <c r="AD198" s="6">
        <v>8161</v>
      </c>
      <c r="AE198" s="6">
        <v>8351</v>
      </c>
      <c r="AF198" s="6">
        <v>8439</v>
      </c>
      <c r="AG198" s="6">
        <v>8731</v>
      </c>
      <c r="AH198" s="6">
        <v>8964</v>
      </c>
      <c r="AI198" s="6">
        <v>9167</v>
      </c>
      <c r="AJ198" s="6">
        <v>9506</v>
      </c>
      <c r="AK198" s="6">
        <v>9417</v>
      </c>
      <c r="AL198" s="6">
        <v>9412</v>
      </c>
      <c r="AM198" s="6">
        <v>9543</v>
      </c>
      <c r="AN198" s="6">
        <v>9695</v>
      </c>
      <c r="AO198" s="6">
        <v>9638</v>
      </c>
    </row>
    <row r="199" spans="1:41" ht="10.5" customHeight="1">
      <c r="A199" s="39" t="s">
        <v>67</v>
      </c>
      <c r="B199" s="49" t="s">
        <v>505</v>
      </c>
      <c r="C199" s="6">
        <v>5366</v>
      </c>
      <c r="D199" s="6">
        <v>5384</v>
      </c>
      <c r="E199" s="6">
        <v>5299</v>
      </c>
      <c r="F199" s="6">
        <v>5184</v>
      </c>
      <c r="G199" s="6">
        <v>5064</v>
      </c>
      <c r="H199" s="6">
        <v>4893</v>
      </c>
      <c r="I199" s="6">
        <v>4829</v>
      </c>
      <c r="J199" s="6">
        <v>4730</v>
      </c>
      <c r="K199" s="6">
        <v>4734</v>
      </c>
      <c r="L199" s="6">
        <v>4678</v>
      </c>
      <c r="M199" s="6">
        <v>4783</v>
      </c>
      <c r="N199" s="6">
        <v>4766</v>
      </c>
      <c r="O199" s="6">
        <v>4962</v>
      </c>
      <c r="P199" s="6">
        <v>5020</v>
      </c>
      <c r="Q199" s="6">
        <v>4988</v>
      </c>
      <c r="R199" s="6">
        <v>4974</v>
      </c>
      <c r="S199" s="6">
        <v>4952</v>
      </c>
      <c r="T199" s="6">
        <v>4908</v>
      </c>
      <c r="U199" s="6">
        <v>4815</v>
      </c>
      <c r="V199" s="6">
        <v>4740</v>
      </c>
      <c r="W199" s="6">
        <v>4955</v>
      </c>
      <c r="X199" s="6">
        <v>4865</v>
      </c>
      <c r="Y199" s="6">
        <v>4726</v>
      </c>
      <c r="Z199" s="6">
        <v>4609</v>
      </c>
      <c r="AA199" s="6">
        <v>4653</v>
      </c>
      <c r="AB199" s="6">
        <v>4551</v>
      </c>
      <c r="AC199" s="6">
        <v>4464</v>
      </c>
      <c r="AD199" s="6">
        <v>4413</v>
      </c>
      <c r="AE199" s="6">
        <v>4676</v>
      </c>
      <c r="AF199" s="6">
        <v>4665</v>
      </c>
      <c r="AG199" s="6">
        <v>4616</v>
      </c>
      <c r="AH199" s="6">
        <v>4525</v>
      </c>
      <c r="AI199" s="6">
        <v>4539</v>
      </c>
      <c r="AJ199" s="6">
        <v>4729</v>
      </c>
      <c r="AK199" s="6">
        <v>4615</v>
      </c>
      <c r="AL199" s="6">
        <v>4562</v>
      </c>
      <c r="AM199" s="6">
        <v>4559</v>
      </c>
      <c r="AN199" s="6">
        <v>4774</v>
      </c>
      <c r="AO199" s="6">
        <v>4593</v>
      </c>
    </row>
    <row r="200" spans="1:41" ht="10.5" customHeight="1">
      <c r="A200" s="36" t="s">
        <v>68</v>
      </c>
      <c r="B200" s="52" t="s">
        <v>506</v>
      </c>
      <c r="C200" s="8">
        <f>SUM(C201:C218)</f>
        <v>545608</v>
      </c>
      <c r="D200" s="8">
        <f aca="true" t="shared" si="15" ref="D200:L200">SUM(D201:D218)</f>
        <v>548184</v>
      </c>
      <c r="E200" s="8">
        <f t="shared" si="15"/>
        <v>548790</v>
      </c>
      <c r="F200" s="8">
        <f t="shared" si="15"/>
        <v>549973</v>
      </c>
      <c r="G200" s="8">
        <f t="shared" si="15"/>
        <v>550343</v>
      </c>
      <c r="H200" s="8">
        <f t="shared" si="15"/>
        <v>548187</v>
      </c>
      <c r="I200" s="8">
        <f t="shared" si="15"/>
        <v>546004</v>
      </c>
      <c r="J200" s="8">
        <f t="shared" si="15"/>
        <v>545978</v>
      </c>
      <c r="K200" s="8">
        <f t="shared" si="15"/>
        <v>545937</v>
      </c>
      <c r="L200" s="8">
        <f t="shared" si="15"/>
        <v>547609</v>
      </c>
      <c r="M200" s="8">
        <f>SUM(M201:M218)</f>
        <v>551016</v>
      </c>
      <c r="N200" s="8">
        <f>SUM(N201:N218)</f>
        <v>553557</v>
      </c>
      <c r="O200" s="8">
        <f>SUM(O201:O218)</f>
        <v>556188</v>
      </c>
      <c r="P200" s="8">
        <v>558191</v>
      </c>
      <c r="Q200" s="8">
        <v>560128</v>
      </c>
      <c r="R200" s="8">
        <v>560099</v>
      </c>
      <c r="S200" s="8">
        <v>560344</v>
      </c>
      <c r="T200" s="8">
        <v>559858</v>
      </c>
      <c r="U200" s="8">
        <v>559804</v>
      </c>
      <c r="V200" s="8">
        <v>559703</v>
      </c>
      <c r="W200" s="8">
        <f>SUM(W201:W218)</f>
        <v>560640</v>
      </c>
      <c r="X200" s="8">
        <v>560766</v>
      </c>
      <c r="Y200" s="8">
        <v>560903</v>
      </c>
      <c r="Z200" s="8">
        <v>560643</v>
      </c>
      <c r="AA200" s="8">
        <v>559944</v>
      </c>
      <c r="AB200" s="8">
        <v>559986</v>
      </c>
      <c r="AC200" s="8">
        <v>560163</v>
      </c>
      <c r="AD200" s="8">
        <v>560397</v>
      </c>
      <c r="AE200" s="8">
        <v>561744</v>
      </c>
      <c r="AF200" s="8">
        <v>560968</v>
      </c>
      <c r="AG200" s="8">
        <v>562010</v>
      </c>
      <c r="AH200" s="8">
        <v>563976</v>
      </c>
      <c r="AI200" s="8">
        <v>565554</v>
      </c>
      <c r="AJ200" s="8">
        <v>567132</v>
      </c>
      <c r="AK200" s="8">
        <v>563912</v>
      </c>
      <c r="AL200" s="8">
        <v>559189</v>
      </c>
      <c r="AM200" s="8">
        <v>553807</v>
      </c>
      <c r="AN200" s="8">
        <v>548863</v>
      </c>
      <c r="AO200" s="8">
        <v>545459</v>
      </c>
    </row>
    <row r="201" spans="1:50" s="1" customFormat="1" ht="12" customHeight="1">
      <c r="A201" s="39" t="s">
        <v>1118</v>
      </c>
      <c r="B201" s="49" t="s">
        <v>1120</v>
      </c>
      <c r="C201" s="6">
        <f>'鄉鎮市區'!C80</f>
        <v>82114</v>
      </c>
      <c r="D201" s="6">
        <f>'鄉鎮市區'!D80</f>
        <v>82966</v>
      </c>
      <c r="E201" s="6">
        <f>'鄉鎮市區'!E80</f>
        <v>83238</v>
      </c>
      <c r="F201" s="6">
        <f>'鄉鎮市區'!F80</f>
        <v>84182</v>
      </c>
      <c r="G201" s="6">
        <f>'鄉鎮市區'!G80</f>
        <v>84994</v>
      </c>
      <c r="H201" s="6">
        <f>'鄉鎮市區'!H80</f>
        <v>85633</v>
      </c>
      <c r="I201" s="6">
        <f>'鄉鎮市區'!I80</f>
        <v>86308</v>
      </c>
      <c r="J201" s="6">
        <f>'鄉鎮市區'!J80</f>
        <v>87016</v>
      </c>
      <c r="K201" s="6">
        <f>'鄉鎮市區'!K80</f>
        <v>87474</v>
      </c>
      <c r="L201" s="6">
        <f>'鄉鎮市區'!L80</f>
        <v>88363</v>
      </c>
      <c r="M201" s="6">
        <v>88907</v>
      </c>
      <c r="N201" s="6">
        <v>89043</v>
      </c>
      <c r="O201" s="6">
        <v>89309</v>
      </c>
      <c r="P201" s="6">
        <v>89565</v>
      </c>
      <c r="Q201" s="6">
        <v>89719</v>
      </c>
      <c r="R201" s="6">
        <v>89806</v>
      </c>
      <c r="S201" s="6">
        <v>89989</v>
      </c>
      <c r="T201" s="6">
        <v>90041</v>
      </c>
      <c r="U201" s="6">
        <v>90403</v>
      </c>
      <c r="V201" s="6">
        <v>90877</v>
      </c>
      <c r="W201" s="6">
        <v>91059</v>
      </c>
      <c r="X201" s="6">
        <v>90977</v>
      </c>
      <c r="Y201" s="6">
        <v>91226</v>
      </c>
      <c r="Z201" s="6">
        <v>91109</v>
      </c>
      <c r="AA201" s="6">
        <v>90747</v>
      </c>
      <c r="AB201" s="6">
        <v>90828</v>
      </c>
      <c r="AC201" s="6">
        <v>91082</v>
      </c>
      <c r="AD201" s="6">
        <v>91136</v>
      </c>
      <c r="AE201" s="6">
        <v>90826</v>
      </c>
      <c r="AF201" s="6">
        <v>90703</v>
      </c>
      <c r="AG201" s="6">
        <v>90900</v>
      </c>
      <c r="AH201" s="6">
        <v>91007</v>
      </c>
      <c r="AI201" s="6">
        <v>91109</v>
      </c>
      <c r="AJ201" s="6">
        <v>90963</v>
      </c>
      <c r="AK201" s="6">
        <v>90469</v>
      </c>
      <c r="AL201" s="6">
        <v>89892</v>
      </c>
      <c r="AM201" s="6">
        <v>89165</v>
      </c>
      <c r="AN201" s="6">
        <v>88216</v>
      </c>
      <c r="AO201" s="6">
        <v>87976</v>
      </c>
      <c r="AP201" s="60"/>
      <c r="AQ201" s="60"/>
      <c r="AR201" s="60"/>
      <c r="AS201" s="60"/>
      <c r="AT201" s="60"/>
      <c r="AU201" s="60"/>
      <c r="AX201" s="60"/>
    </row>
    <row r="202" spans="1:50" ht="10.5" customHeight="1">
      <c r="A202" s="39" t="s">
        <v>1119</v>
      </c>
      <c r="B202" s="50" t="s">
        <v>1121</v>
      </c>
      <c r="C202" s="6">
        <f>'鄉鎮市區'!C84</f>
        <v>68195</v>
      </c>
      <c r="D202" s="6">
        <f>'鄉鎮市區'!D84</f>
        <v>69601</v>
      </c>
      <c r="E202" s="6">
        <f>'鄉鎮市區'!E84</f>
        <v>70776</v>
      </c>
      <c r="F202" s="6">
        <f>'鄉鎮市區'!F84</f>
        <v>71955</v>
      </c>
      <c r="G202" s="6">
        <f>'鄉鎮市區'!G84</f>
        <v>72840</v>
      </c>
      <c r="H202" s="6">
        <f>'鄉鎮市區'!H84</f>
        <v>73535</v>
      </c>
      <c r="I202" s="6">
        <f>'鄉鎮市區'!I84</f>
        <v>74426</v>
      </c>
      <c r="J202" s="6">
        <f>'鄉鎮市區'!J84</f>
        <v>75870</v>
      </c>
      <c r="K202" s="6">
        <f>'鄉鎮市區'!K84</f>
        <v>76916</v>
      </c>
      <c r="L202" s="6">
        <f>'鄉鎮市區'!L84</f>
        <v>78417</v>
      </c>
      <c r="M202" s="6">
        <v>79629</v>
      </c>
      <c r="N202" s="6">
        <v>80458</v>
      </c>
      <c r="O202" s="6">
        <v>81314</v>
      </c>
      <c r="P202" s="6">
        <v>82632</v>
      </c>
      <c r="Q202" s="6">
        <v>83622</v>
      </c>
      <c r="R202" s="6">
        <v>84833</v>
      </c>
      <c r="S202" s="6">
        <v>86062</v>
      </c>
      <c r="T202" s="6">
        <v>86845</v>
      </c>
      <c r="U202" s="6">
        <v>87935</v>
      </c>
      <c r="V202" s="6">
        <v>88924</v>
      </c>
      <c r="W202" s="6">
        <v>89384</v>
      </c>
      <c r="X202" s="6">
        <v>90168</v>
      </c>
      <c r="Y202" s="6">
        <v>91102</v>
      </c>
      <c r="Z202" s="6">
        <v>92218</v>
      </c>
      <c r="AA202" s="6">
        <v>92925</v>
      </c>
      <c r="AB202" s="6">
        <v>93757</v>
      </c>
      <c r="AC202" s="6">
        <v>94525</v>
      </c>
      <c r="AD202" s="6">
        <v>95687</v>
      </c>
      <c r="AE202" s="6">
        <v>96261</v>
      </c>
      <c r="AF202" s="6">
        <v>97150</v>
      </c>
      <c r="AG202" s="6">
        <v>98377</v>
      </c>
      <c r="AH202" s="6">
        <v>99993</v>
      </c>
      <c r="AI202" s="6">
        <v>101527</v>
      </c>
      <c r="AJ202" s="6">
        <v>102654</v>
      </c>
      <c r="AK202" s="6">
        <v>103239</v>
      </c>
      <c r="AL202" s="6">
        <v>103157</v>
      </c>
      <c r="AM202" s="6">
        <v>103147</v>
      </c>
      <c r="AN202" s="6">
        <v>103081</v>
      </c>
      <c r="AO202" s="6">
        <v>103701</v>
      </c>
      <c r="AX202" s="74"/>
    </row>
    <row r="203" spans="1:50" ht="10.5" customHeight="1">
      <c r="A203" s="39" t="s">
        <v>70</v>
      </c>
      <c r="B203" s="50" t="s">
        <v>508</v>
      </c>
      <c r="C203" s="6">
        <f>'鄉鎮市區'!C81</f>
        <v>49470</v>
      </c>
      <c r="D203" s="6">
        <f>'鄉鎮市區'!D81</f>
        <v>49529</v>
      </c>
      <c r="E203" s="6">
        <f>'鄉鎮市區'!E81</f>
        <v>49440</v>
      </c>
      <c r="F203" s="6">
        <f>'鄉鎮市區'!F81</f>
        <v>49481</v>
      </c>
      <c r="G203" s="6">
        <f>'鄉鎮市區'!G81</f>
        <v>49346</v>
      </c>
      <c r="H203" s="6">
        <f>'鄉鎮市區'!H81</f>
        <v>48971</v>
      </c>
      <c r="I203" s="6">
        <f>'鄉鎮市區'!I81</f>
        <v>48792</v>
      </c>
      <c r="J203" s="6">
        <f>'鄉鎮市區'!J81</f>
        <v>48595</v>
      </c>
      <c r="K203" s="6">
        <f>'鄉鎮市區'!K81</f>
        <v>48583</v>
      </c>
      <c r="L203" s="6">
        <f>'鄉鎮市區'!L81</f>
        <v>48455</v>
      </c>
      <c r="M203" s="6">
        <v>48598</v>
      </c>
      <c r="N203" s="6">
        <v>48748</v>
      </c>
      <c r="O203" s="6">
        <v>48662</v>
      </c>
      <c r="P203" s="6">
        <v>48820</v>
      </c>
      <c r="Q203" s="6">
        <v>49184</v>
      </c>
      <c r="R203" s="6">
        <v>49311</v>
      </c>
      <c r="S203" s="6">
        <v>49415</v>
      </c>
      <c r="T203" s="6">
        <v>49430</v>
      </c>
      <c r="U203" s="6">
        <v>49485</v>
      </c>
      <c r="V203" s="6">
        <v>49463</v>
      </c>
      <c r="W203" s="6">
        <v>49437</v>
      </c>
      <c r="X203" s="6">
        <v>49474</v>
      </c>
      <c r="Y203" s="6">
        <v>49340</v>
      </c>
      <c r="Z203" s="6">
        <v>49329</v>
      </c>
      <c r="AA203" s="6">
        <v>49178</v>
      </c>
      <c r="AB203" s="6">
        <v>49024</v>
      </c>
      <c r="AC203" s="6">
        <v>49071</v>
      </c>
      <c r="AD203" s="6">
        <v>49034</v>
      </c>
      <c r="AE203" s="6">
        <v>49016</v>
      </c>
      <c r="AF203" s="6">
        <v>48645</v>
      </c>
      <c r="AG203" s="6">
        <v>48506</v>
      </c>
      <c r="AH203" s="6">
        <v>48452</v>
      </c>
      <c r="AI203" s="6">
        <v>48493</v>
      </c>
      <c r="AJ203" s="6">
        <v>48589</v>
      </c>
      <c r="AK203" s="6">
        <v>47849</v>
      </c>
      <c r="AL203" s="6">
        <v>47040</v>
      </c>
      <c r="AM203" s="6">
        <v>45976</v>
      </c>
      <c r="AN203" s="6">
        <v>45211</v>
      </c>
      <c r="AO203" s="6">
        <v>44848</v>
      </c>
      <c r="AX203" s="74"/>
    </row>
    <row r="204" spans="1:50" ht="10.5" customHeight="1">
      <c r="A204" s="39" t="s">
        <v>71</v>
      </c>
      <c r="B204" s="50" t="s">
        <v>509</v>
      </c>
      <c r="C204" s="6">
        <f>'鄉鎮市區'!C82</f>
        <v>44692</v>
      </c>
      <c r="D204" s="6">
        <f>'鄉鎮市區'!D82</f>
        <v>44910</v>
      </c>
      <c r="E204" s="6">
        <f>'鄉鎮市區'!E82</f>
        <v>44780</v>
      </c>
      <c r="F204" s="6">
        <f>'鄉鎮市區'!F82</f>
        <v>44608</v>
      </c>
      <c r="G204" s="6">
        <f>'鄉鎮市區'!G82</f>
        <v>44510</v>
      </c>
      <c r="H204" s="6">
        <f>'鄉鎮市區'!H82</f>
        <v>44081</v>
      </c>
      <c r="I204" s="6">
        <f>'鄉鎮市區'!I82</f>
        <v>43794</v>
      </c>
      <c r="J204" s="6">
        <f>'鄉鎮市區'!J82</f>
        <v>43605</v>
      </c>
      <c r="K204" s="6">
        <f>'鄉鎮市區'!K82</f>
        <v>43526</v>
      </c>
      <c r="L204" s="6">
        <f>'鄉鎮市區'!L82</f>
        <v>43535</v>
      </c>
      <c r="M204" s="6">
        <v>43533</v>
      </c>
      <c r="N204" s="6">
        <v>43581</v>
      </c>
      <c r="O204" s="6">
        <v>43385</v>
      </c>
      <c r="P204" s="6">
        <v>43250</v>
      </c>
      <c r="Q204" s="6">
        <v>43063</v>
      </c>
      <c r="R204" s="6">
        <v>42748</v>
      </c>
      <c r="S204" s="6">
        <v>42384</v>
      </c>
      <c r="T204" s="6">
        <v>41957</v>
      </c>
      <c r="U204" s="6">
        <v>41782</v>
      </c>
      <c r="V204" s="6">
        <v>41347</v>
      </c>
      <c r="W204" s="6">
        <v>41249</v>
      </c>
      <c r="X204" s="6">
        <v>41046</v>
      </c>
      <c r="Y204" s="6">
        <v>40720</v>
      </c>
      <c r="Z204" s="6">
        <v>40336</v>
      </c>
      <c r="AA204" s="6">
        <v>39990</v>
      </c>
      <c r="AB204" s="6">
        <v>39581</v>
      </c>
      <c r="AC204" s="6">
        <v>39218</v>
      </c>
      <c r="AD204" s="6">
        <v>38773</v>
      </c>
      <c r="AE204" s="6">
        <v>38535</v>
      </c>
      <c r="AF204" s="6">
        <v>37977</v>
      </c>
      <c r="AG204" s="6">
        <v>37614</v>
      </c>
      <c r="AH204" s="6">
        <v>37449</v>
      </c>
      <c r="AI204" s="6">
        <v>37155</v>
      </c>
      <c r="AJ204" s="6">
        <v>36941</v>
      </c>
      <c r="AK204" s="6">
        <v>36172</v>
      </c>
      <c r="AL204" s="6">
        <v>35433</v>
      </c>
      <c r="AM204" s="6">
        <v>34691</v>
      </c>
      <c r="AN204" s="6">
        <v>33992</v>
      </c>
      <c r="AO204" s="6">
        <v>33471</v>
      </c>
      <c r="AX204" s="74"/>
    </row>
    <row r="205" spans="1:50" ht="10.5" customHeight="1">
      <c r="A205" s="39" t="s">
        <v>72</v>
      </c>
      <c r="B205" s="50" t="s">
        <v>510</v>
      </c>
      <c r="C205" s="6">
        <f>'鄉鎮市區'!C83</f>
        <v>55610</v>
      </c>
      <c r="D205" s="6">
        <f>'鄉鎮市區'!D83</f>
        <v>56691</v>
      </c>
      <c r="E205" s="6">
        <f>'鄉鎮市區'!E83</f>
        <v>57266</v>
      </c>
      <c r="F205" s="6">
        <f>'鄉鎮市區'!F83</f>
        <v>58200</v>
      </c>
      <c r="G205" s="6">
        <f>'鄉鎮市區'!G83</f>
        <v>59057</v>
      </c>
      <c r="H205" s="6">
        <f>'鄉鎮市區'!H83</f>
        <v>59794</v>
      </c>
      <c r="I205" s="6">
        <f>'鄉鎮市區'!I83</f>
        <v>60467</v>
      </c>
      <c r="J205" s="6">
        <f>'鄉鎮市區'!J83</f>
        <v>61094</v>
      </c>
      <c r="K205" s="6">
        <f>'鄉鎮市區'!K83</f>
        <v>61293</v>
      </c>
      <c r="L205" s="6">
        <f>'鄉鎮市區'!L83</f>
        <v>61920</v>
      </c>
      <c r="M205" s="6">
        <v>62792</v>
      </c>
      <c r="N205" s="6">
        <v>63838</v>
      </c>
      <c r="O205" s="6">
        <v>64781</v>
      </c>
      <c r="P205" s="6">
        <v>65308</v>
      </c>
      <c r="Q205" s="6">
        <v>66132</v>
      </c>
      <c r="R205" s="6">
        <v>66718</v>
      </c>
      <c r="S205" s="6">
        <v>67304</v>
      </c>
      <c r="T205" s="6">
        <v>68158</v>
      </c>
      <c r="U205" s="6">
        <v>68789</v>
      </c>
      <c r="V205" s="6">
        <v>69504</v>
      </c>
      <c r="W205" s="6">
        <v>70541</v>
      </c>
      <c r="X205" s="6">
        <v>71135</v>
      </c>
      <c r="Y205" s="6">
        <v>71810</v>
      </c>
      <c r="Z205" s="6">
        <v>72395</v>
      </c>
      <c r="AA205" s="6">
        <v>73074</v>
      </c>
      <c r="AB205" s="6">
        <v>74233</v>
      </c>
      <c r="AC205" s="6">
        <v>75246</v>
      </c>
      <c r="AD205" s="6">
        <v>76323</v>
      </c>
      <c r="AE205" s="6">
        <v>77344</v>
      </c>
      <c r="AF205" s="6">
        <v>78420</v>
      </c>
      <c r="AG205" s="6">
        <v>79656</v>
      </c>
      <c r="AH205" s="6">
        <v>80864</v>
      </c>
      <c r="AI205" s="6">
        <v>82351</v>
      </c>
      <c r="AJ205" s="6">
        <v>83622</v>
      </c>
      <c r="AK205" s="6">
        <v>84469</v>
      </c>
      <c r="AL205" s="6">
        <v>85010</v>
      </c>
      <c r="AM205" s="6">
        <v>85587</v>
      </c>
      <c r="AN205" s="6">
        <v>86130</v>
      </c>
      <c r="AO205" s="6">
        <v>86565</v>
      </c>
      <c r="AX205" s="74"/>
    </row>
    <row r="206" spans="1:50" ht="10.5" customHeight="1">
      <c r="A206" s="39" t="s">
        <v>74</v>
      </c>
      <c r="B206" s="50" t="s">
        <v>512</v>
      </c>
      <c r="C206" s="6">
        <f>'鄉鎮市區'!C85</f>
        <v>46486</v>
      </c>
      <c r="D206" s="6">
        <f>'鄉鎮市區'!D85</f>
        <v>46322</v>
      </c>
      <c r="E206" s="6">
        <f>'鄉鎮市區'!E85</f>
        <v>46166</v>
      </c>
      <c r="F206" s="6">
        <f>'鄉鎮市區'!F85</f>
        <v>46120</v>
      </c>
      <c r="G206" s="6">
        <f>'鄉鎮市區'!G85</f>
        <v>45910</v>
      </c>
      <c r="H206" s="6">
        <f>'鄉鎮市區'!H85</f>
        <v>45328</v>
      </c>
      <c r="I206" s="6">
        <f>'鄉鎮市區'!I85</f>
        <v>44782</v>
      </c>
      <c r="J206" s="6">
        <f>'鄉鎮市區'!J85</f>
        <v>44518</v>
      </c>
      <c r="K206" s="6">
        <f>'鄉鎮市區'!K85</f>
        <v>44336</v>
      </c>
      <c r="L206" s="6">
        <f>'鄉鎮市區'!L85</f>
        <v>44122</v>
      </c>
      <c r="M206" s="6">
        <v>44023</v>
      </c>
      <c r="N206" s="6">
        <v>43946</v>
      </c>
      <c r="O206" s="6">
        <v>44040</v>
      </c>
      <c r="P206" s="6">
        <v>44102</v>
      </c>
      <c r="Q206" s="6">
        <v>44150</v>
      </c>
      <c r="R206" s="6">
        <v>43870</v>
      </c>
      <c r="S206" s="6">
        <v>43708</v>
      </c>
      <c r="T206" s="6">
        <v>43248</v>
      </c>
      <c r="U206" s="6">
        <v>42856</v>
      </c>
      <c r="V206" s="6">
        <v>42613</v>
      </c>
      <c r="W206" s="6">
        <v>42284</v>
      </c>
      <c r="X206" s="6">
        <v>42074</v>
      </c>
      <c r="Y206" s="6">
        <v>41948</v>
      </c>
      <c r="Z206" s="6">
        <v>41637</v>
      </c>
      <c r="AA206" s="6">
        <v>41259</v>
      </c>
      <c r="AB206" s="6">
        <v>40701</v>
      </c>
      <c r="AC206" s="6">
        <v>40460</v>
      </c>
      <c r="AD206" s="6">
        <v>40127</v>
      </c>
      <c r="AE206" s="6">
        <v>39822</v>
      </c>
      <c r="AF206" s="6">
        <v>39389</v>
      </c>
      <c r="AG206" s="6">
        <v>38986</v>
      </c>
      <c r="AH206" s="6">
        <v>38777</v>
      </c>
      <c r="AI206" s="6">
        <v>38439</v>
      </c>
      <c r="AJ206" s="6">
        <v>38360</v>
      </c>
      <c r="AK206" s="6">
        <v>37837</v>
      </c>
      <c r="AL206" s="6">
        <v>37251</v>
      </c>
      <c r="AM206" s="6">
        <v>36750</v>
      </c>
      <c r="AN206" s="6">
        <v>36257</v>
      </c>
      <c r="AO206" s="6">
        <v>35675</v>
      </c>
      <c r="AX206" s="74"/>
    </row>
    <row r="207" spans="1:50" ht="10.5" customHeight="1">
      <c r="A207" s="39" t="s">
        <v>75</v>
      </c>
      <c r="B207" s="49" t="s">
        <v>513</v>
      </c>
      <c r="C207" s="6">
        <f>'鄉鎮市區'!C86</f>
        <v>20583</v>
      </c>
      <c r="D207" s="6">
        <f>'鄉鎮市區'!D86</f>
        <v>20803</v>
      </c>
      <c r="E207" s="6">
        <f>'鄉鎮市區'!E86</f>
        <v>20994</v>
      </c>
      <c r="F207" s="6">
        <f>'鄉鎮市區'!F86</f>
        <v>20998</v>
      </c>
      <c r="G207" s="6">
        <f>'鄉鎮市區'!G86</f>
        <v>21085</v>
      </c>
      <c r="H207" s="6">
        <f>'鄉鎮市區'!H86</f>
        <v>21147</v>
      </c>
      <c r="I207" s="6">
        <f>'鄉鎮市區'!I86</f>
        <v>20913</v>
      </c>
      <c r="J207" s="6">
        <f>'鄉鎮市區'!J86</f>
        <v>20882</v>
      </c>
      <c r="K207" s="6">
        <f>'鄉鎮市區'!K86</f>
        <v>20822</v>
      </c>
      <c r="L207" s="6">
        <f>'鄉鎮市區'!L86</f>
        <v>20670</v>
      </c>
      <c r="M207" s="6">
        <v>20658</v>
      </c>
      <c r="N207" s="6">
        <v>20687</v>
      </c>
      <c r="O207" s="6">
        <v>20651</v>
      </c>
      <c r="P207" s="6">
        <v>20598</v>
      </c>
      <c r="Q207" s="6">
        <v>20608</v>
      </c>
      <c r="R207" s="6">
        <v>20324</v>
      </c>
      <c r="S207" s="6">
        <v>20134</v>
      </c>
      <c r="T207" s="6">
        <v>20067</v>
      </c>
      <c r="U207" s="6">
        <v>19831</v>
      </c>
      <c r="V207" s="6">
        <v>19665</v>
      </c>
      <c r="W207" s="6">
        <v>19589</v>
      </c>
      <c r="X207" s="6">
        <v>19451</v>
      </c>
      <c r="Y207" s="6">
        <v>19300</v>
      </c>
      <c r="Z207" s="6">
        <v>19137</v>
      </c>
      <c r="AA207" s="6">
        <v>18879</v>
      </c>
      <c r="AB207" s="6">
        <v>18681</v>
      </c>
      <c r="AC207" s="6">
        <v>18536</v>
      </c>
      <c r="AD207" s="6">
        <v>18391</v>
      </c>
      <c r="AE207" s="6">
        <v>18497</v>
      </c>
      <c r="AF207" s="6">
        <v>18446</v>
      </c>
      <c r="AG207" s="6">
        <v>18417</v>
      </c>
      <c r="AH207" s="6">
        <v>18480</v>
      </c>
      <c r="AI207" s="6">
        <v>18460</v>
      </c>
      <c r="AJ207" s="6">
        <v>18353</v>
      </c>
      <c r="AK207" s="6">
        <v>18057</v>
      </c>
      <c r="AL207" s="6">
        <v>17612</v>
      </c>
      <c r="AM207" s="6">
        <v>17134</v>
      </c>
      <c r="AN207" s="6">
        <v>16732</v>
      </c>
      <c r="AO207" s="6">
        <v>16448</v>
      </c>
      <c r="AP207" s="1"/>
      <c r="AX207" s="74"/>
    </row>
    <row r="208" spans="1:50" ht="10.5" customHeight="1">
      <c r="A208" s="39" t="s">
        <v>76</v>
      </c>
      <c r="B208" s="50" t="s">
        <v>514</v>
      </c>
      <c r="C208" s="6">
        <f>'鄉鎮市區'!C87</f>
        <v>21865</v>
      </c>
      <c r="D208" s="6">
        <f>'鄉鎮市區'!D87</f>
        <v>21682</v>
      </c>
      <c r="E208" s="6">
        <f>'鄉鎮市區'!E87</f>
        <v>21538</v>
      </c>
      <c r="F208" s="6">
        <f>'鄉鎮市區'!F87</f>
        <v>21232</v>
      </c>
      <c r="G208" s="6">
        <f>'鄉鎮市區'!G87</f>
        <v>21103</v>
      </c>
      <c r="H208" s="6">
        <f>'鄉鎮市區'!H87</f>
        <v>20799</v>
      </c>
      <c r="I208" s="6">
        <f>'鄉鎮市區'!I87</f>
        <v>19969</v>
      </c>
      <c r="J208" s="6">
        <f>'鄉鎮市區'!J87</f>
        <v>19732</v>
      </c>
      <c r="K208" s="6">
        <f>'鄉鎮市區'!K87</f>
        <v>19474</v>
      </c>
      <c r="L208" s="6">
        <f>'鄉鎮市區'!L87</f>
        <v>19439</v>
      </c>
      <c r="M208" s="6">
        <v>19187</v>
      </c>
      <c r="N208" s="6">
        <v>18975</v>
      </c>
      <c r="O208" s="6">
        <v>18977</v>
      </c>
      <c r="P208" s="6">
        <v>18853</v>
      </c>
      <c r="Q208" s="6">
        <v>18696</v>
      </c>
      <c r="R208" s="6">
        <v>18436</v>
      </c>
      <c r="S208" s="6">
        <v>18067</v>
      </c>
      <c r="T208" s="6">
        <v>17902</v>
      </c>
      <c r="U208" s="6">
        <v>17680</v>
      </c>
      <c r="V208" s="6">
        <v>17312</v>
      </c>
      <c r="W208" s="6">
        <v>17120</v>
      </c>
      <c r="X208" s="6">
        <v>17039</v>
      </c>
      <c r="Y208" s="6">
        <v>16947</v>
      </c>
      <c r="Z208" s="6">
        <v>16834</v>
      </c>
      <c r="AA208" s="6">
        <v>16667</v>
      </c>
      <c r="AB208" s="6">
        <v>16431</v>
      </c>
      <c r="AC208" s="6">
        <v>16218</v>
      </c>
      <c r="AD208" s="6">
        <v>16165</v>
      </c>
      <c r="AE208" s="6">
        <v>16186</v>
      </c>
      <c r="AF208" s="6">
        <v>16052</v>
      </c>
      <c r="AG208" s="6">
        <v>15899</v>
      </c>
      <c r="AH208" s="6">
        <v>15798</v>
      </c>
      <c r="AI208" s="6">
        <v>15694</v>
      </c>
      <c r="AJ208" s="6">
        <v>15549</v>
      </c>
      <c r="AK208" s="6">
        <v>15276</v>
      </c>
      <c r="AL208" s="6">
        <v>15070</v>
      </c>
      <c r="AM208" s="6">
        <v>14738</v>
      </c>
      <c r="AN208" s="6">
        <v>14482</v>
      </c>
      <c r="AO208" s="6">
        <v>14194</v>
      </c>
      <c r="AX208" s="74"/>
    </row>
    <row r="209" spans="1:50" ht="10.5" customHeight="1">
      <c r="A209" s="39" t="s">
        <v>77</v>
      </c>
      <c r="B209" s="50" t="s">
        <v>515</v>
      </c>
      <c r="C209" s="6">
        <f>'鄉鎮市區'!C88</f>
        <v>33074</v>
      </c>
      <c r="D209" s="6">
        <f>'鄉鎮市區'!D88</f>
        <v>33146</v>
      </c>
      <c r="E209" s="6">
        <f>'鄉鎮市區'!E88</f>
        <v>33142</v>
      </c>
      <c r="F209" s="6">
        <f>'鄉鎮市區'!F88</f>
        <v>33349</v>
      </c>
      <c r="G209" s="6">
        <f>'鄉鎮市區'!G88</f>
        <v>33103</v>
      </c>
      <c r="H209" s="6">
        <f>'鄉鎮市區'!H88</f>
        <v>32984</v>
      </c>
      <c r="I209" s="6">
        <f>'鄉鎮市區'!I88</f>
        <v>32859</v>
      </c>
      <c r="J209" s="6">
        <f>'鄉鎮市區'!J88</f>
        <v>32793</v>
      </c>
      <c r="K209" s="6">
        <f>'鄉鎮市區'!K88</f>
        <v>32814</v>
      </c>
      <c r="L209" s="6">
        <f>'鄉鎮市區'!L88</f>
        <v>32756</v>
      </c>
      <c r="M209" s="6">
        <v>33182</v>
      </c>
      <c r="N209" s="6">
        <v>33515</v>
      </c>
      <c r="O209" s="6">
        <v>33983</v>
      </c>
      <c r="P209" s="6">
        <v>34268</v>
      </c>
      <c r="Q209" s="6">
        <v>34676</v>
      </c>
      <c r="R209" s="6">
        <v>34702</v>
      </c>
      <c r="S209" s="6">
        <v>34614</v>
      </c>
      <c r="T209" s="6">
        <v>34625</v>
      </c>
      <c r="U209" s="6">
        <v>34559</v>
      </c>
      <c r="V209" s="6">
        <v>34773</v>
      </c>
      <c r="W209" s="6">
        <v>34875</v>
      </c>
      <c r="X209" s="6">
        <v>34884</v>
      </c>
      <c r="Y209" s="6">
        <v>34753</v>
      </c>
      <c r="Z209" s="6">
        <v>34635</v>
      </c>
      <c r="AA209" s="6">
        <v>34518</v>
      </c>
      <c r="AB209" s="6">
        <v>34577</v>
      </c>
      <c r="AC209" s="6">
        <v>34647</v>
      </c>
      <c r="AD209" s="6">
        <v>34744</v>
      </c>
      <c r="AE209" s="6">
        <v>34813</v>
      </c>
      <c r="AF209" s="6">
        <v>34745</v>
      </c>
      <c r="AG209" s="6">
        <v>34847</v>
      </c>
      <c r="AH209" s="6">
        <v>34932</v>
      </c>
      <c r="AI209" s="6">
        <v>34790</v>
      </c>
      <c r="AJ209" s="6">
        <v>34847</v>
      </c>
      <c r="AK209" s="6">
        <v>34536</v>
      </c>
      <c r="AL209" s="6">
        <v>34210</v>
      </c>
      <c r="AM209" s="6">
        <v>33773</v>
      </c>
      <c r="AN209" s="6">
        <v>33261</v>
      </c>
      <c r="AO209" s="6">
        <v>32754</v>
      </c>
      <c r="AQ209" s="1"/>
      <c r="AR209" s="1"/>
      <c r="AS209" s="1"/>
      <c r="AT209" s="1"/>
      <c r="AU209" s="1"/>
      <c r="AX209" s="74"/>
    </row>
    <row r="210" spans="1:50" ht="10.5" customHeight="1">
      <c r="A210" s="39" t="s">
        <v>78</v>
      </c>
      <c r="B210" s="50" t="s">
        <v>516</v>
      </c>
      <c r="C210" s="6">
        <f>'鄉鎮市區'!C89</f>
        <v>22218</v>
      </c>
      <c r="D210" s="6">
        <f>'鄉鎮市區'!D89</f>
        <v>21950</v>
      </c>
      <c r="E210" s="6">
        <f>'鄉鎮市區'!E89</f>
        <v>21837</v>
      </c>
      <c r="F210" s="6">
        <f>'鄉鎮市區'!F89</f>
        <v>21755</v>
      </c>
      <c r="G210" s="6">
        <f>'鄉鎮市區'!G89</f>
        <v>21481</v>
      </c>
      <c r="H210" s="6">
        <f>'鄉鎮市區'!H89</f>
        <v>20982</v>
      </c>
      <c r="I210" s="6">
        <f>'鄉鎮市區'!I89</f>
        <v>20788</v>
      </c>
      <c r="J210" s="6">
        <f>'鄉鎮市區'!J89</f>
        <v>20490</v>
      </c>
      <c r="K210" s="6">
        <f>'鄉鎮市區'!K89</f>
        <v>20432</v>
      </c>
      <c r="L210" s="6">
        <f>'鄉鎮市區'!L89</f>
        <v>20533</v>
      </c>
      <c r="M210" s="6">
        <v>20846</v>
      </c>
      <c r="N210" s="6">
        <v>20987</v>
      </c>
      <c r="O210" s="6">
        <v>21026</v>
      </c>
      <c r="P210" s="6">
        <v>21040</v>
      </c>
      <c r="Q210" s="6">
        <v>20953</v>
      </c>
      <c r="R210" s="6">
        <v>21042</v>
      </c>
      <c r="S210" s="6">
        <v>21256</v>
      </c>
      <c r="T210" s="6">
        <v>21000</v>
      </c>
      <c r="U210" s="6">
        <v>20980</v>
      </c>
      <c r="V210" s="6">
        <v>20829</v>
      </c>
      <c r="W210" s="6">
        <v>20692</v>
      </c>
      <c r="X210" s="6">
        <v>20603</v>
      </c>
      <c r="Y210" s="6">
        <v>20639</v>
      </c>
      <c r="Z210" s="6">
        <v>20501</v>
      </c>
      <c r="AA210" s="6">
        <v>20265</v>
      </c>
      <c r="AB210" s="6">
        <v>20086</v>
      </c>
      <c r="AC210" s="6">
        <v>19885</v>
      </c>
      <c r="AD210" s="6">
        <v>19597</v>
      </c>
      <c r="AE210" s="6">
        <v>19633</v>
      </c>
      <c r="AF210" s="6">
        <v>19401</v>
      </c>
      <c r="AG210" s="6">
        <v>19332</v>
      </c>
      <c r="AH210" s="6">
        <v>19178</v>
      </c>
      <c r="AI210" s="6">
        <v>19036</v>
      </c>
      <c r="AJ210" s="6">
        <v>18909</v>
      </c>
      <c r="AK210" s="6">
        <v>18710</v>
      </c>
      <c r="AL210" s="6">
        <v>18465</v>
      </c>
      <c r="AM210" s="6">
        <v>18138</v>
      </c>
      <c r="AN210" s="6">
        <v>17871</v>
      </c>
      <c r="AO210" s="6">
        <v>17588</v>
      </c>
      <c r="AX210" s="74"/>
    </row>
    <row r="211" spans="1:50" ht="10.5" customHeight="1">
      <c r="A211" s="39" t="s">
        <v>79</v>
      </c>
      <c r="B211" s="50" t="s">
        <v>517</v>
      </c>
      <c r="C211" s="6">
        <f>'鄉鎮市區'!C90</f>
        <v>19486</v>
      </c>
      <c r="D211" s="6">
        <f>'鄉鎮市區'!D90</f>
        <v>19010</v>
      </c>
      <c r="E211" s="6">
        <f>'鄉鎮市區'!E90</f>
        <v>18449</v>
      </c>
      <c r="F211" s="6">
        <f>'鄉鎮市區'!F90</f>
        <v>17843</v>
      </c>
      <c r="G211" s="6">
        <f>'鄉鎮市區'!G90</f>
        <v>17227</v>
      </c>
      <c r="H211" s="6">
        <f>'鄉鎮市區'!H90</f>
        <v>16659</v>
      </c>
      <c r="I211" s="6">
        <f>'鄉鎮市區'!I90</f>
        <v>15904</v>
      </c>
      <c r="J211" s="6">
        <f>'鄉鎮市區'!J90</f>
        <v>15334</v>
      </c>
      <c r="K211" s="6">
        <f>'鄉鎮市區'!K90</f>
        <v>14854</v>
      </c>
      <c r="L211" s="6">
        <f>'鄉鎮市區'!L90</f>
        <v>14545</v>
      </c>
      <c r="M211" s="6">
        <v>14376</v>
      </c>
      <c r="N211" s="6">
        <v>14327</v>
      </c>
      <c r="O211" s="6">
        <v>14073</v>
      </c>
      <c r="P211" s="6">
        <v>13897</v>
      </c>
      <c r="Q211" s="6">
        <v>13642</v>
      </c>
      <c r="R211" s="6">
        <v>13324</v>
      </c>
      <c r="S211" s="6">
        <v>13048</v>
      </c>
      <c r="T211" s="6">
        <v>12816</v>
      </c>
      <c r="U211" s="6">
        <v>12532</v>
      </c>
      <c r="V211" s="6">
        <v>12247</v>
      </c>
      <c r="W211" s="6">
        <v>12239</v>
      </c>
      <c r="X211" s="6">
        <v>12102</v>
      </c>
      <c r="Y211" s="6">
        <v>11911</v>
      </c>
      <c r="Z211" s="6">
        <v>11807</v>
      </c>
      <c r="AA211" s="6">
        <v>11695</v>
      </c>
      <c r="AB211" s="6">
        <v>11628</v>
      </c>
      <c r="AC211" s="6">
        <v>11449</v>
      </c>
      <c r="AD211" s="6">
        <v>11301</v>
      </c>
      <c r="AE211" s="6">
        <v>11318</v>
      </c>
      <c r="AF211" s="6">
        <v>11117</v>
      </c>
      <c r="AG211" s="6">
        <v>11010</v>
      </c>
      <c r="AH211" s="6">
        <v>10863</v>
      </c>
      <c r="AI211" s="6">
        <v>10742</v>
      </c>
      <c r="AJ211" s="6">
        <v>10674</v>
      </c>
      <c r="AK211" s="6">
        <v>10577</v>
      </c>
      <c r="AL211" s="6">
        <v>10391</v>
      </c>
      <c r="AM211" s="6">
        <v>10176</v>
      </c>
      <c r="AN211" s="6">
        <v>10042</v>
      </c>
      <c r="AO211" s="6">
        <v>9813</v>
      </c>
      <c r="AX211" s="74"/>
    </row>
    <row r="212" spans="1:50" ht="10.5" customHeight="1">
      <c r="A212" s="39" t="s">
        <v>80</v>
      </c>
      <c r="B212" s="49" t="s">
        <v>518</v>
      </c>
      <c r="C212" s="6">
        <f>'鄉鎮市區'!C91</f>
        <v>12749</v>
      </c>
      <c r="D212" s="6">
        <f>'鄉鎮市區'!D91</f>
        <v>12837</v>
      </c>
      <c r="E212" s="6">
        <f>'鄉鎮市區'!E91</f>
        <v>12937</v>
      </c>
      <c r="F212" s="6">
        <f>'鄉鎮市區'!F91</f>
        <v>12853</v>
      </c>
      <c r="G212" s="6">
        <f>'鄉鎮市區'!G91</f>
        <v>12854</v>
      </c>
      <c r="H212" s="6">
        <f>'鄉鎮市區'!H91</f>
        <v>12756</v>
      </c>
      <c r="I212" s="6">
        <f>'鄉鎮市區'!I91</f>
        <v>12683</v>
      </c>
      <c r="J212" s="6">
        <f>'鄉鎮市區'!J91</f>
        <v>12731</v>
      </c>
      <c r="K212" s="6">
        <f>'鄉鎮市區'!K91</f>
        <v>12737</v>
      </c>
      <c r="L212" s="6">
        <f>'鄉鎮市區'!L91</f>
        <v>12704</v>
      </c>
      <c r="M212" s="6">
        <v>12721</v>
      </c>
      <c r="N212" s="6">
        <v>12790</v>
      </c>
      <c r="O212" s="6">
        <v>12936</v>
      </c>
      <c r="P212" s="6">
        <v>12799</v>
      </c>
      <c r="Q212" s="6">
        <v>12764</v>
      </c>
      <c r="R212" s="6">
        <v>12650</v>
      </c>
      <c r="S212" s="6">
        <v>12646</v>
      </c>
      <c r="T212" s="6">
        <v>12677</v>
      </c>
      <c r="U212" s="6">
        <v>12504</v>
      </c>
      <c r="V212" s="6">
        <v>12366</v>
      </c>
      <c r="W212" s="6">
        <v>12293</v>
      </c>
      <c r="X212" s="6">
        <v>12294</v>
      </c>
      <c r="Y212" s="6">
        <v>12209</v>
      </c>
      <c r="Z212" s="6">
        <v>12105</v>
      </c>
      <c r="AA212" s="6">
        <v>12092</v>
      </c>
      <c r="AB212" s="6">
        <v>12025</v>
      </c>
      <c r="AC212" s="6">
        <v>11906</v>
      </c>
      <c r="AD212" s="6">
        <v>11678</v>
      </c>
      <c r="AE212" s="6">
        <v>11702</v>
      </c>
      <c r="AF212" s="6">
        <v>11605</v>
      </c>
      <c r="AG212" s="6">
        <v>11513</v>
      </c>
      <c r="AH212" s="6">
        <v>11454</v>
      </c>
      <c r="AI212" s="6">
        <v>11408</v>
      </c>
      <c r="AJ212" s="6">
        <v>11377</v>
      </c>
      <c r="AK212" s="6">
        <v>11236</v>
      </c>
      <c r="AL212" s="6">
        <v>11102</v>
      </c>
      <c r="AM212" s="6">
        <v>10840</v>
      </c>
      <c r="AN212" s="6">
        <v>10667</v>
      </c>
      <c r="AO212" s="6">
        <v>10455</v>
      </c>
      <c r="AX212" s="74"/>
    </row>
    <row r="213" spans="1:50" ht="10.5" customHeight="1">
      <c r="A213" s="39" t="s">
        <v>81</v>
      </c>
      <c r="B213" s="50" t="s">
        <v>519</v>
      </c>
      <c r="C213" s="6">
        <f>'鄉鎮市區'!C92</f>
        <v>17175</v>
      </c>
      <c r="D213" s="6">
        <f>'鄉鎮市區'!D92</f>
        <v>17339</v>
      </c>
      <c r="E213" s="6">
        <f>'鄉鎮市區'!E92</f>
        <v>17412</v>
      </c>
      <c r="F213" s="6">
        <f>'鄉鎮市區'!F92</f>
        <v>17494</v>
      </c>
      <c r="G213" s="6">
        <f>'鄉鎮市區'!G92</f>
        <v>17610</v>
      </c>
      <c r="H213" s="6">
        <f>'鄉鎮市區'!H92</f>
        <v>17554</v>
      </c>
      <c r="I213" s="6">
        <f>'鄉鎮市區'!I92</f>
        <v>17506</v>
      </c>
      <c r="J213" s="6">
        <f>'鄉鎮市區'!J92</f>
        <v>17528</v>
      </c>
      <c r="K213" s="6">
        <f>'鄉鎮市區'!K92</f>
        <v>17483</v>
      </c>
      <c r="L213" s="6">
        <f>'鄉鎮市區'!L92</f>
        <v>17526</v>
      </c>
      <c r="M213" s="6">
        <v>17707</v>
      </c>
      <c r="N213" s="6">
        <v>17910</v>
      </c>
      <c r="O213" s="6">
        <v>17995</v>
      </c>
      <c r="P213" s="6">
        <v>18151</v>
      </c>
      <c r="Q213" s="6">
        <v>18298</v>
      </c>
      <c r="R213" s="6">
        <v>18279</v>
      </c>
      <c r="S213" s="6">
        <v>18250</v>
      </c>
      <c r="T213" s="6">
        <v>18179</v>
      </c>
      <c r="U213" s="6">
        <v>18099</v>
      </c>
      <c r="V213" s="6">
        <v>18020</v>
      </c>
      <c r="W213" s="6">
        <v>18071</v>
      </c>
      <c r="X213" s="6">
        <v>18092</v>
      </c>
      <c r="Y213" s="6">
        <v>17956</v>
      </c>
      <c r="Z213" s="6">
        <v>17936</v>
      </c>
      <c r="AA213" s="6">
        <v>17990</v>
      </c>
      <c r="AB213" s="6">
        <v>17883</v>
      </c>
      <c r="AC213" s="6">
        <v>17687</v>
      </c>
      <c r="AD213" s="6">
        <v>17643</v>
      </c>
      <c r="AE213" s="6">
        <v>17713</v>
      </c>
      <c r="AF213" s="6">
        <v>17548</v>
      </c>
      <c r="AG213" s="6">
        <v>17487</v>
      </c>
      <c r="AH213" s="6">
        <v>17495</v>
      </c>
      <c r="AI213" s="6">
        <v>17411</v>
      </c>
      <c r="AJ213" s="6">
        <v>17235</v>
      </c>
      <c r="AK213" s="6">
        <v>17020</v>
      </c>
      <c r="AL213" s="6">
        <v>16813</v>
      </c>
      <c r="AM213" s="6">
        <v>16530</v>
      </c>
      <c r="AN213" s="6">
        <v>16204</v>
      </c>
      <c r="AO213" s="6">
        <v>15970</v>
      </c>
      <c r="AX213" s="74"/>
    </row>
    <row r="214" spans="1:50" ht="10.5" customHeight="1">
      <c r="A214" s="39" t="s">
        <v>82</v>
      </c>
      <c r="B214" s="50" t="s">
        <v>520</v>
      </c>
      <c r="C214" s="6">
        <f>'鄉鎮市區'!C93</f>
        <v>11942</v>
      </c>
      <c r="D214" s="6">
        <f>'鄉鎮市區'!D93</f>
        <v>11770</v>
      </c>
      <c r="E214" s="6">
        <f>'鄉鎮市區'!E93</f>
        <v>11579</v>
      </c>
      <c r="F214" s="6">
        <f>'鄉鎮市區'!F93</f>
        <v>11369</v>
      </c>
      <c r="G214" s="6">
        <f>'鄉鎮市區'!G93</f>
        <v>11098</v>
      </c>
      <c r="H214" s="6">
        <f>'鄉鎮市區'!H93</f>
        <v>10840</v>
      </c>
      <c r="I214" s="6">
        <f>'鄉鎮市區'!I93</f>
        <v>10550</v>
      </c>
      <c r="J214" s="6">
        <f>'鄉鎮市區'!J93</f>
        <v>10322</v>
      </c>
      <c r="K214" s="6">
        <f>'鄉鎮市區'!K93</f>
        <v>10188</v>
      </c>
      <c r="L214" s="6">
        <f>'鄉鎮市區'!L93</f>
        <v>10043</v>
      </c>
      <c r="M214" s="6">
        <v>9981</v>
      </c>
      <c r="N214" s="6">
        <v>9897</v>
      </c>
      <c r="O214" s="6">
        <v>9766</v>
      </c>
      <c r="P214" s="6">
        <v>9723</v>
      </c>
      <c r="Q214" s="6">
        <v>9608</v>
      </c>
      <c r="R214" s="6">
        <v>9525</v>
      </c>
      <c r="S214" s="6">
        <v>9284</v>
      </c>
      <c r="T214" s="6">
        <v>9054</v>
      </c>
      <c r="U214" s="6">
        <v>8870</v>
      </c>
      <c r="V214" s="6">
        <v>8667</v>
      </c>
      <c r="W214" s="6">
        <v>8599</v>
      </c>
      <c r="X214" s="6">
        <v>8476</v>
      </c>
      <c r="Y214" s="6">
        <v>8352</v>
      </c>
      <c r="Z214" s="6">
        <v>8265</v>
      </c>
      <c r="AA214" s="6">
        <v>8204</v>
      </c>
      <c r="AB214" s="6">
        <v>8126</v>
      </c>
      <c r="AC214" s="6">
        <v>7985</v>
      </c>
      <c r="AD214" s="6">
        <v>7924</v>
      </c>
      <c r="AE214" s="6">
        <v>7939</v>
      </c>
      <c r="AF214" s="6">
        <v>7869</v>
      </c>
      <c r="AG214" s="6">
        <v>7801</v>
      </c>
      <c r="AH214" s="6">
        <v>7748</v>
      </c>
      <c r="AI214" s="6">
        <v>7649</v>
      </c>
      <c r="AJ214" s="6">
        <v>7589</v>
      </c>
      <c r="AK214" s="6">
        <v>7466</v>
      </c>
      <c r="AL214" s="6">
        <v>7288</v>
      </c>
      <c r="AM214" s="6">
        <v>7154</v>
      </c>
      <c r="AN214" s="6">
        <v>7033</v>
      </c>
      <c r="AO214" s="6">
        <v>6877</v>
      </c>
      <c r="AX214" s="74"/>
    </row>
    <row r="215" spans="1:50" ht="10.5" customHeight="1">
      <c r="A215" s="39" t="s">
        <v>83</v>
      </c>
      <c r="B215" s="50" t="s">
        <v>521</v>
      </c>
      <c r="C215" s="6">
        <f>'鄉鎮市區'!C94</f>
        <v>14632</v>
      </c>
      <c r="D215" s="6">
        <f>'鄉鎮市區'!D94</f>
        <v>14871</v>
      </c>
      <c r="E215" s="6">
        <f>'鄉鎮市區'!E94</f>
        <v>14911</v>
      </c>
      <c r="F215" s="6">
        <f>'鄉鎮市區'!F94</f>
        <v>15040</v>
      </c>
      <c r="G215" s="6">
        <f>'鄉鎮市區'!G94</f>
        <v>15122</v>
      </c>
      <c r="H215" s="6">
        <f>'鄉鎮市區'!H94</f>
        <v>14844</v>
      </c>
      <c r="I215" s="6">
        <f>'鄉鎮市區'!I94</f>
        <v>14703</v>
      </c>
      <c r="J215" s="6">
        <f>'鄉鎮市區'!J94</f>
        <v>14548</v>
      </c>
      <c r="K215" s="6">
        <f>'鄉鎮市區'!K94</f>
        <v>14445</v>
      </c>
      <c r="L215" s="6">
        <f>'鄉鎮市區'!L94</f>
        <v>14423</v>
      </c>
      <c r="M215" s="6">
        <v>14535</v>
      </c>
      <c r="N215" s="6">
        <v>14747</v>
      </c>
      <c r="O215" s="6">
        <v>14787</v>
      </c>
      <c r="P215" s="6">
        <v>14916</v>
      </c>
      <c r="Q215" s="6">
        <v>14932</v>
      </c>
      <c r="R215" s="6">
        <v>14710</v>
      </c>
      <c r="S215" s="6">
        <v>14696</v>
      </c>
      <c r="T215" s="6">
        <v>14529</v>
      </c>
      <c r="U215" s="6">
        <v>14403</v>
      </c>
      <c r="V215" s="6">
        <v>14301</v>
      </c>
      <c r="W215" s="6">
        <v>14356</v>
      </c>
      <c r="X215" s="6">
        <v>14200</v>
      </c>
      <c r="Y215" s="6">
        <v>14141</v>
      </c>
      <c r="Z215" s="6">
        <v>14066</v>
      </c>
      <c r="AA215" s="6">
        <v>13998</v>
      </c>
      <c r="AB215" s="6">
        <v>13965</v>
      </c>
      <c r="AC215" s="6">
        <v>13857</v>
      </c>
      <c r="AD215" s="6">
        <v>13725</v>
      </c>
      <c r="AE215" s="6">
        <v>13737</v>
      </c>
      <c r="AF215" s="6">
        <v>13727</v>
      </c>
      <c r="AG215" s="6">
        <v>13687</v>
      </c>
      <c r="AH215" s="6">
        <v>13626</v>
      </c>
      <c r="AI215" s="6">
        <v>13517</v>
      </c>
      <c r="AJ215" s="6">
        <v>13456</v>
      </c>
      <c r="AK215" s="6">
        <v>13354</v>
      </c>
      <c r="AL215" s="6">
        <v>13166</v>
      </c>
      <c r="AM215" s="6">
        <v>12952</v>
      </c>
      <c r="AN215" s="6">
        <v>12701</v>
      </c>
      <c r="AO215" s="6">
        <v>12473</v>
      </c>
      <c r="AX215" s="74"/>
    </row>
    <row r="216" spans="1:50" ht="10.5" customHeight="1">
      <c r="A216" s="39" t="s">
        <v>84</v>
      </c>
      <c r="B216" s="50" t="s">
        <v>522</v>
      </c>
      <c r="C216" s="6">
        <f>'鄉鎮市區'!C95</f>
        <v>10447</v>
      </c>
      <c r="D216" s="6">
        <f>'鄉鎮市區'!D95</f>
        <v>10112</v>
      </c>
      <c r="E216" s="6">
        <f>'鄉鎮市區'!E95</f>
        <v>9865</v>
      </c>
      <c r="F216" s="6">
        <f>'鄉鎮市區'!F95</f>
        <v>9555</v>
      </c>
      <c r="G216" s="6">
        <f>'鄉鎮市區'!G95</f>
        <v>9349</v>
      </c>
      <c r="H216" s="6">
        <f>'鄉鎮市區'!H95</f>
        <v>9121</v>
      </c>
      <c r="I216" s="6">
        <f>'鄉鎮市區'!I95</f>
        <v>8746</v>
      </c>
      <c r="J216" s="6">
        <f>'鄉鎮市區'!J95</f>
        <v>8438</v>
      </c>
      <c r="K216" s="6">
        <f>'鄉鎮市區'!K95</f>
        <v>8358</v>
      </c>
      <c r="L216" s="6">
        <f>'鄉鎮市區'!L95</f>
        <v>8213</v>
      </c>
      <c r="M216" s="6">
        <v>8211</v>
      </c>
      <c r="N216" s="6">
        <v>8232</v>
      </c>
      <c r="O216" s="6">
        <v>8533</v>
      </c>
      <c r="P216" s="6">
        <v>8382</v>
      </c>
      <c r="Q216" s="6">
        <v>8314</v>
      </c>
      <c r="R216" s="6">
        <v>8203</v>
      </c>
      <c r="S216" s="6">
        <v>8151</v>
      </c>
      <c r="T216" s="6">
        <v>8033</v>
      </c>
      <c r="U216" s="6">
        <v>7915</v>
      </c>
      <c r="V216" s="6">
        <v>7807</v>
      </c>
      <c r="W216" s="6">
        <v>7783</v>
      </c>
      <c r="X216" s="6">
        <v>7738</v>
      </c>
      <c r="Y216" s="6">
        <v>7626</v>
      </c>
      <c r="Z216" s="6">
        <v>7555</v>
      </c>
      <c r="AA216" s="6">
        <v>7505</v>
      </c>
      <c r="AB216" s="6">
        <v>7552</v>
      </c>
      <c r="AC216" s="6">
        <v>7496</v>
      </c>
      <c r="AD216" s="6">
        <v>7400</v>
      </c>
      <c r="AE216" s="6">
        <v>7393</v>
      </c>
      <c r="AF216" s="6">
        <v>7264</v>
      </c>
      <c r="AG216" s="6">
        <v>7210</v>
      </c>
      <c r="AH216" s="6">
        <v>7191</v>
      </c>
      <c r="AI216" s="6">
        <v>7126</v>
      </c>
      <c r="AJ216" s="6">
        <v>7132</v>
      </c>
      <c r="AK216" s="6">
        <v>6994</v>
      </c>
      <c r="AL216" s="6">
        <v>6884</v>
      </c>
      <c r="AM216" s="6">
        <v>6756</v>
      </c>
      <c r="AN216" s="6">
        <v>6613</v>
      </c>
      <c r="AO216" s="6">
        <v>6532</v>
      </c>
      <c r="AX216" s="74"/>
    </row>
    <row r="217" spans="1:50" ht="10.5" customHeight="1">
      <c r="A217" s="39" t="s">
        <v>85</v>
      </c>
      <c r="B217" s="50" t="s">
        <v>523</v>
      </c>
      <c r="C217" s="6">
        <f>'鄉鎮市區'!C96</f>
        <v>8596</v>
      </c>
      <c r="D217" s="6">
        <f>'鄉鎮市區'!D96</f>
        <v>8398</v>
      </c>
      <c r="E217" s="6">
        <f>'鄉鎮市區'!E96</f>
        <v>8232</v>
      </c>
      <c r="F217" s="6">
        <f>'鄉鎮市區'!F96</f>
        <v>7972</v>
      </c>
      <c r="G217" s="6">
        <f>'鄉鎮市區'!G96</f>
        <v>7847</v>
      </c>
      <c r="H217" s="6">
        <f>'鄉鎮市區'!H96</f>
        <v>7585</v>
      </c>
      <c r="I217" s="6">
        <f>'鄉鎮市區'!I96</f>
        <v>7271</v>
      </c>
      <c r="J217" s="6">
        <f>'鄉鎮市區'!J96</f>
        <v>6955</v>
      </c>
      <c r="K217" s="6">
        <f>'鄉鎮市區'!K96</f>
        <v>6791</v>
      </c>
      <c r="L217" s="6">
        <f>'鄉鎮市區'!L96</f>
        <v>6593</v>
      </c>
      <c r="M217" s="6">
        <v>6500</v>
      </c>
      <c r="N217" s="6">
        <v>6368</v>
      </c>
      <c r="O217" s="6">
        <v>6339</v>
      </c>
      <c r="P217" s="6">
        <v>6192</v>
      </c>
      <c r="Q217" s="6">
        <v>6126</v>
      </c>
      <c r="R217" s="6">
        <v>6034</v>
      </c>
      <c r="S217" s="6">
        <v>5825</v>
      </c>
      <c r="T217" s="6">
        <v>5758</v>
      </c>
      <c r="U217" s="6">
        <v>5656</v>
      </c>
      <c r="V217" s="6">
        <v>5526</v>
      </c>
      <c r="W217" s="6">
        <v>5469</v>
      </c>
      <c r="X217" s="6">
        <v>5420</v>
      </c>
      <c r="Y217" s="6">
        <v>5352</v>
      </c>
      <c r="Z217" s="6">
        <v>5262</v>
      </c>
      <c r="AA217" s="6">
        <v>5308</v>
      </c>
      <c r="AB217" s="6">
        <v>5201</v>
      </c>
      <c r="AC217" s="6">
        <v>5188</v>
      </c>
      <c r="AD217" s="6">
        <v>5048</v>
      </c>
      <c r="AE217" s="6">
        <v>5059</v>
      </c>
      <c r="AF217" s="6">
        <v>4928</v>
      </c>
      <c r="AG217" s="6">
        <v>4821</v>
      </c>
      <c r="AH217" s="6">
        <v>4777</v>
      </c>
      <c r="AI217" s="6">
        <v>4678</v>
      </c>
      <c r="AJ217" s="6">
        <v>4725</v>
      </c>
      <c r="AK217" s="6">
        <v>4606</v>
      </c>
      <c r="AL217" s="6">
        <v>4475</v>
      </c>
      <c r="AM217" s="6">
        <v>4417</v>
      </c>
      <c r="AN217" s="6">
        <v>4331</v>
      </c>
      <c r="AO217" s="6">
        <v>4231</v>
      </c>
      <c r="AX217" s="74"/>
    </row>
    <row r="218" spans="1:50" ht="10.5" customHeight="1">
      <c r="A218" s="39" t="s">
        <v>86</v>
      </c>
      <c r="B218" s="50" t="s">
        <v>524</v>
      </c>
      <c r="C218" s="6">
        <f>'鄉鎮市區'!C97</f>
        <v>6274</v>
      </c>
      <c r="D218" s="6">
        <f>'鄉鎮市區'!D97</f>
        <v>6247</v>
      </c>
      <c r="E218" s="6">
        <f>'鄉鎮市區'!E97</f>
        <v>6228</v>
      </c>
      <c r="F218" s="6">
        <f>'鄉鎮市區'!F97</f>
        <v>5967</v>
      </c>
      <c r="G218" s="6">
        <f>'鄉鎮市區'!G97</f>
        <v>5807</v>
      </c>
      <c r="H218" s="6">
        <f>'鄉鎮市區'!H97</f>
        <v>5574</v>
      </c>
      <c r="I218" s="6">
        <f>'鄉鎮市區'!I97</f>
        <v>5543</v>
      </c>
      <c r="J218" s="6">
        <f>'鄉鎮市區'!J97</f>
        <v>5527</v>
      </c>
      <c r="K218" s="6">
        <f>'鄉鎮市區'!K97</f>
        <v>5411</v>
      </c>
      <c r="L218" s="6">
        <f>'鄉鎮市區'!L97</f>
        <v>5352</v>
      </c>
      <c r="M218" s="6">
        <v>5630</v>
      </c>
      <c r="N218" s="6">
        <v>5508</v>
      </c>
      <c r="O218" s="6">
        <v>5631</v>
      </c>
      <c r="P218" s="6">
        <v>5695</v>
      </c>
      <c r="Q218" s="6">
        <v>5631</v>
      </c>
      <c r="R218" s="6">
        <v>5584</v>
      </c>
      <c r="S218" s="6">
        <v>5511</v>
      </c>
      <c r="T218" s="6">
        <v>5539</v>
      </c>
      <c r="U218" s="6">
        <v>5525</v>
      </c>
      <c r="V218" s="6">
        <v>5462</v>
      </c>
      <c r="W218" s="6">
        <v>5600</v>
      </c>
      <c r="X218" s="6">
        <v>5593</v>
      </c>
      <c r="Y218" s="6">
        <v>5571</v>
      </c>
      <c r="Z218" s="6">
        <v>5516</v>
      </c>
      <c r="AA218" s="6">
        <v>5650</v>
      </c>
      <c r="AB218" s="6">
        <v>5707</v>
      </c>
      <c r="AC218" s="6">
        <v>5707</v>
      </c>
      <c r="AD218" s="6">
        <v>5701</v>
      </c>
      <c r="AE218" s="6">
        <v>5950</v>
      </c>
      <c r="AF218" s="6">
        <v>5982</v>
      </c>
      <c r="AG218" s="6">
        <v>5947</v>
      </c>
      <c r="AH218" s="6">
        <v>5892</v>
      </c>
      <c r="AI218" s="6">
        <v>5969</v>
      </c>
      <c r="AJ218" s="6">
        <v>6157</v>
      </c>
      <c r="AK218" s="6">
        <v>6045</v>
      </c>
      <c r="AL218" s="6">
        <v>5930</v>
      </c>
      <c r="AM218" s="6">
        <v>5883</v>
      </c>
      <c r="AN218" s="6">
        <v>6039</v>
      </c>
      <c r="AO218" s="6">
        <v>5888</v>
      </c>
      <c r="AX218" s="74"/>
    </row>
    <row r="219" spans="1:49" ht="10.5" customHeight="1">
      <c r="A219" s="36" t="s">
        <v>109</v>
      </c>
      <c r="B219" s="52" t="s">
        <v>546</v>
      </c>
      <c r="C219" s="8">
        <f>SUM(C220:C245)</f>
        <v>1180612</v>
      </c>
      <c r="D219" s="8">
        <f aca="true" t="shared" si="16" ref="D219:L219">SUM(D220:D245)</f>
        <v>1193345</v>
      </c>
      <c r="E219" s="8">
        <f t="shared" si="16"/>
        <v>1203970</v>
      </c>
      <c r="F219" s="8">
        <f t="shared" si="16"/>
        <v>1215477</v>
      </c>
      <c r="G219" s="8">
        <f t="shared" si="16"/>
        <v>1223209</v>
      </c>
      <c r="H219" s="8">
        <f t="shared" si="16"/>
        <v>1226231</v>
      </c>
      <c r="I219" s="8">
        <f t="shared" si="16"/>
        <v>1229411</v>
      </c>
      <c r="J219" s="8">
        <f t="shared" si="16"/>
        <v>1232492</v>
      </c>
      <c r="K219" s="8">
        <f t="shared" si="16"/>
        <v>1237186</v>
      </c>
      <c r="L219" s="8">
        <f t="shared" si="16"/>
        <v>1245288</v>
      </c>
      <c r="M219" s="8">
        <f>SUM(M220:M245)</f>
        <v>1254228</v>
      </c>
      <c r="N219" s="8">
        <f>SUM(N220:N245)</f>
        <v>1264955</v>
      </c>
      <c r="O219" s="8">
        <f>SUM(O220:O245)</f>
        <v>1273655</v>
      </c>
      <c r="P219" s="8">
        <v>1281296</v>
      </c>
      <c r="Q219" s="8">
        <v>1288447</v>
      </c>
      <c r="R219" s="8">
        <v>1292482</v>
      </c>
      <c r="S219" s="8">
        <v>1297744</v>
      </c>
      <c r="T219" s="8">
        <v>1301467</v>
      </c>
      <c r="U219" s="8">
        <v>1305640</v>
      </c>
      <c r="V219" s="8">
        <v>1310531</v>
      </c>
      <c r="W219" s="8">
        <f>SUM(W220:W245)</f>
        <v>1313994</v>
      </c>
      <c r="X219" s="8">
        <v>1316179</v>
      </c>
      <c r="Y219" s="8">
        <v>1316443</v>
      </c>
      <c r="Z219" s="8">
        <v>1316762</v>
      </c>
      <c r="AA219" s="8">
        <v>1315826</v>
      </c>
      <c r="AB219" s="8">
        <v>1315034</v>
      </c>
      <c r="AC219" s="8">
        <v>1314354</v>
      </c>
      <c r="AD219" s="8">
        <v>1312935</v>
      </c>
      <c r="AE219" s="8">
        <v>1312467</v>
      </c>
      <c r="AF219" s="8">
        <v>1307286</v>
      </c>
      <c r="AG219" s="8">
        <v>1303039</v>
      </c>
      <c r="AH219" s="8">
        <v>1299868</v>
      </c>
      <c r="AI219" s="8">
        <v>1296013</v>
      </c>
      <c r="AJ219" s="8">
        <v>1291474</v>
      </c>
      <c r="AK219" s="8">
        <v>1289072</v>
      </c>
      <c r="AL219" s="8">
        <v>1287146</v>
      </c>
      <c r="AM219" s="8">
        <v>1282458</v>
      </c>
      <c r="AN219" s="8">
        <v>1277824</v>
      </c>
      <c r="AO219" s="8">
        <v>1272802</v>
      </c>
      <c r="AW219" s="74"/>
    </row>
    <row r="220" spans="1:49" ht="10.5" customHeight="1">
      <c r="A220" s="39" t="s">
        <v>1122</v>
      </c>
      <c r="B220" s="53" t="s">
        <v>1124</v>
      </c>
      <c r="C220" s="6">
        <f>'鄉鎮市區'!C121</f>
        <v>185816</v>
      </c>
      <c r="D220" s="6">
        <f>'鄉鎮市區'!D121</f>
        <v>190315</v>
      </c>
      <c r="E220" s="6">
        <f>'鄉鎮市區'!E121</f>
        <v>193789</v>
      </c>
      <c r="F220" s="6">
        <f>'鄉鎮市區'!F121</f>
        <v>198195</v>
      </c>
      <c r="G220" s="6">
        <f>'鄉鎮市區'!G121</f>
        <v>201103</v>
      </c>
      <c r="H220" s="6">
        <f>'鄉鎮市區'!H121</f>
        <v>203541</v>
      </c>
      <c r="I220" s="6">
        <f>'鄉鎮市區'!I121</f>
        <v>206603</v>
      </c>
      <c r="J220" s="6">
        <f>'鄉鎮市區'!J121</f>
        <v>209179</v>
      </c>
      <c r="K220" s="6">
        <f>'鄉鎮市區'!K121</f>
        <v>212311</v>
      </c>
      <c r="L220" s="6">
        <f>'鄉鎮市區'!L121</f>
        <v>215224</v>
      </c>
      <c r="M220" s="6">
        <v>217328</v>
      </c>
      <c r="N220" s="6">
        <v>219536</v>
      </c>
      <c r="O220" s="6">
        <v>221090</v>
      </c>
      <c r="P220" s="6">
        <v>222722</v>
      </c>
      <c r="Q220" s="6">
        <v>223675</v>
      </c>
      <c r="R220" s="6">
        <v>224066</v>
      </c>
      <c r="S220" s="6">
        <v>225006</v>
      </c>
      <c r="T220" s="6">
        <v>226151</v>
      </c>
      <c r="U220" s="6">
        <v>227715</v>
      </c>
      <c r="V220" s="6">
        <v>229915</v>
      </c>
      <c r="W220" s="6">
        <v>231129</v>
      </c>
      <c r="X220" s="6">
        <v>232156</v>
      </c>
      <c r="Y220" s="6">
        <v>233435</v>
      </c>
      <c r="Z220" s="6">
        <v>234308</v>
      </c>
      <c r="AA220" s="6">
        <v>234614</v>
      </c>
      <c r="AB220" s="6">
        <v>235322</v>
      </c>
      <c r="AC220" s="6">
        <v>235998</v>
      </c>
      <c r="AD220" s="6">
        <v>236631</v>
      </c>
      <c r="AE220" s="6">
        <v>237160</v>
      </c>
      <c r="AF220" s="6">
        <v>236503</v>
      </c>
      <c r="AG220" s="6">
        <v>236646</v>
      </c>
      <c r="AH220" s="6">
        <v>236636</v>
      </c>
      <c r="AI220" s="6">
        <v>236172</v>
      </c>
      <c r="AJ220" s="6">
        <v>235022</v>
      </c>
      <c r="AK220" s="6">
        <v>235010</v>
      </c>
      <c r="AL220" s="6">
        <v>234690</v>
      </c>
      <c r="AM220" s="6">
        <v>233613</v>
      </c>
      <c r="AN220" s="6">
        <v>232729</v>
      </c>
      <c r="AO220" s="6">
        <v>232259</v>
      </c>
      <c r="AW220" s="74"/>
    </row>
    <row r="221" spans="1:50" ht="10.5" customHeight="1">
      <c r="A221" s="39" t="s">
        <v>1123</v>
      </c>
      <c r="B221" s="50" t="s">
        <v>1125</v>
      </c>
      <c r="C221" s="6">
        <f>'鄉鎮市區'!C125</f>
        <v>104436</v>
      </c>
      <c r="D221" s="6">
        <f>'鄉鎮市區'!D125</f>
        <v>106104</v>
      </c>
      <c r="E221" s="6">
        <f>'鄉鎮市區'!E125</f>
        <v>108126</v>
      </c>
      <c r="F221" s="6">
        <f>'鄉鎮市區'!F125</f>
        <v>110201</v>
      </c>
      <c r="G221" s="6">
        <f>'鄉鎮市區'!G125</f>
        <v>112348</v>
      </c>
      <c r="H221" s="6">
        <f>'鄉鎮市區'!H125</f>
        <v>114667</v>
      </c>
      <c r="I221" s="6">
        <f>'鄉鎮市區'!I125</f>
        <v>116936</v>
      </c>
      <c r="J221" s="6">
        <f>'鄉鎮市區'!J125</f>
        <v>118775</v>
      </c>
      <c r="K221" s="6">
        <f>'鄉鎮市區'!K125</f>
        <v>120202</v>
      </c>
      <c r="L221" s="6">
        <f>'鄉鎮市區'!L125</f>
        <v>121251</v>
      </c>
      <c r="M221" s="6">
        <v>122635</v>
      </c>
      <c r="N221" s="6">
        <v>122989</v>
      </c>
      <c r="O221" s="6">
        <v>123121</v>
      </c>
      <c r="P221" s="6">
        <v>124400</v>
      </c>
      <c r="Q221" s="6">
        <v>125054</v>
      </c>
      <c r="R221" s="6">
        <v>125905</v>
      </c>
      <c r="S221" s="6">
        <v>126047</v>
      </c>
      <c r="T221" s="6">
        <v>126371</v>
      </c>
      <c r="U221" s="6">
        <v>126402</v>
      </c>
      <c r="V221" s="6">
        <v>126528</v>
      </c>
      <c r="W221" s="6">
        <v>126800</v>
      </c>
      <c r="X221" s="6">
        <v>127102</v>
      </c>
      <c r="Y221" s="6">
        <v>127284</v>
      </c>
      <c r="Z221" s="6">
        <v>127042</v>
      </c>
      <c r="AA221" s="6">
        <v>126420</v>
      </c>
      <c r="AB221" s="6">
        <v>126175</v>
      </c>
      <c r="AC221" s="6">
        <v>126189</v>
      </c>
      <c r="AD221" s="6">
        <v>125962</v>
      </c>
      <c r="AE221" s="6">
        <v>125838</v>
      </c>
      <c r="AF221" s="6">
        <v>125476</v>
      </c>
      <c r="AG221" s="6">
        <v>125144</v>
      </c>
      <c r="AH221" s="6">
        <v>125141</v>
      </c>
      <c r="AI221" s="6">
        <v>124938</v>
      </c>
      <c r="AJ221" s="6">
        <v>124725</v>
      </c>
      <c r="AK221" s="6">
        <v>124837</v>
      </c>
      <c r="AL221" s="6">
        <v>124932</v>
      </c>
      <c r="AM221" s="6">
        <v>124632</v>
      </c>
      <c r="AN221" s="6">
        <v>124890</v>
      </c>
      <c r="AO221" s="6">
        <v>125008</v>
      </c>
      <c r="AW221" s="74"/>
      <c r="AX221" s="74"/>
    </row>
    <row r="222" spans="1:50" ht="10.5" customHeight="1">
      <c r="A222" s="39" t="s">
        <v>111</v>
      </c>
      <c r="B222" s="50" t="s">
        <v>548</v>
      </c>
      <c r="C222" s="6">
        <f>'鄉鎮市區'!C122</f>
        <v>73459</v>
      </c>
      <c r="D222" s="6">
        <f>'鄉鎮市區'!D122</f>
        <v>74312</v>
      </c>
      <c r="E222" s="6">
        <f>'鄉鎮市區'!E122</f>
        <v>74908</v>
      </c>
      <c r="F222" s="6">
        <f>'鄉鎮市區'!F122</f>
        <v>75804</v>
      </c>
      <c r="G222" s="6">
        <f>'鄉鎮市區'!G122</f>
        <v>76630</v>
      </c>
      <c r="H222" s="6">
        <f>'鄉鎮市區'!H122</f>
        <v>76979</v>
      </c>
      <c r="I222" s="6">
        <f>'鄉鎮市區'!I122</f>
        <v>77356</v>
      </c>
      <c r="J222" s="6">
        <f>'鄉鎮市區'!J122</f>
        <v>77847</v>
      </c>
      <c r="K222" s="6">
        <f>'鄉鎮市區'!K122</f>
        <v>78262</v>
      </c>
      <c r="L222" s="6">
        <f>'鄉鎮市區'!L122</f>
        <v>78614</v>
      </c>
      <c r="M222" s="6">
        <v>79087</v>
      </c>
      <c r="N222" s="6">
        <v>79647</v>
      </c>
      <c r="O222" s="6">
        <v>80401</v>
      </c>
      <c r="P222" s="6">
        <v>80991</v>
      </c>
      <c r="Q222" s="6">
        <v>81233</v>
      </c>
      <c r="R222" s="6">
        <v>81302</v>
      </c>
      <c r="S222" s="6">
        <v>81615</v>
      </c>
      <c r="T222" s="6">
        <v>82374</v>
      </c>
      <c r="U222" s="6">
        <v>82811</v>
      </c>
      <c r="V222" s="6">
        <v>83585</v>
      </c>
      <c r="W222" s="6">
        <v>83962</v>
      </c>
      <c r="X222" s="6">
        <v>84314</v>
      </c>
      <c r="Y222" s="6">
        <v>84453</v>
      </c>
      <c r="Z222" s="6">
        <v>84767</v>
      </c>
      <c r="AA222" s="6">
        <v>85020</v>
      </c>
      <c r="AB222" s="6">
        <v>85084</v>
      </c>
      <c r="AC222" s="6">
        <v>85239</v>
      </c>
      <c r="AD222" s="6">
        <v>85340</v>
      </c>
      <c r="AE222" s="6">
        <v>85364</v>
      </c>
      <c r="AF222" s="6">
        <v>85325</v>
      </c>
      <c r="AG222" s="6">
        <v>85476</v>
      </c>
      <c r="AH222" s="6">
        <v>85858</v>
      </c>
      <c r="AI222" s="6">
        <v>85964</v>
      </c>
      <c r="AJ222" s="6">
        <v>86100</v>
      </c>
      <c r="AK222" s="6">
        <v>86407</v>
      </c>
      <c r="AL222" s="6">
        <v>86709</v>
      </c>
      <c r="AM222" s="6">
        <v>86799</v>
      </c>
      <c r="AN222" s="6">
        <v>86818</v>
      </c>
      <c r="AO222" s="6">
        <v>86931</v>
      </c>
      <c r="AW222" s="74"/>
      <c r="AX222" s="74"/>
    </row>
    <row r="223" spans="1:50" ht="10.5" customHeight="1">
      <c r="A223" s="39" t="s">
        <v>112</v>
      </c>
      <c r="B223" s="50" t="s">
        <v>549</v>
      </c>
      <c r="C223" s="6">
        <f>'鄉鎮市區'!C123</f>
        <v>66627</v>
      </c>
      <c r="D223" s="6">
        <f>'鄉鎮市區'!D123</f>
        <v>68506</v>
      </c>
      <c r="E223" s="6">
        <f>'鄉鎮市區'!E123</f>
        <v>69497</v>
      </c>
      <c r="F223" s="6">
        <f>'鄉鎮市區'!F123</f>
        <v>70754</v>
      </c>
      <c r="G223" s="6">
        <f>'鄉鎮市區'!G123</f>
        <v>71489</v>
      </c>
      <c r="H223" s="6">
        <f>'鄉鎮市區'!H123</f>
        <v>72507</v>
      </c>
      <c r="I223" s="6">
        <f>'鄉鎮市區'!I123</f>
        <v>73301</v>
      </c>
      <c r="J223" s="6">
        <f>'鄉鎮市區'!J123</f>
        <v>74030</v>
      </c>
      <c r="K223" s="6">
        <f>'鄉鎮市區'!K123</f>
        <v>74770</v>
      </c>
      <c r="L223" s="6">
        <f>'鄉鎮市區'!L123</f>
        <v>76018</v>
      </c>
      <c r="M223" s="6">
        <v>77296</v>
      </c>
      <c r="N223" s="6">
        <v>78886</v>
      </c>
      <c r="O223" s="6">
        <v>79865</v>
      </c>
      <c r="P223" s="6">
        <v>80767</v>
      </c>
      <c r="Q223" s="6">
        <v>81458</v>
      </c>
      <c r="R223" s="6">
        <v>82363</v>
      </c>
      <c r="S223" s="6">
        <v>83218</v>
      </c>
      <c r="T223" s="6">
        <v>84183</v>
      </c>
      <c r="U223" s="6">
        <v>85450</v>
      </c>
      <c r="V223" s="6">
        <v>86439</v>
      </c>
      <c r="W223" s="6">
        <v>87176</v>
      </c>
      <c r="X223" s="6">
        <v>87698</v>
      </c>
      <c r="Y223" s="6">
        <v>87792</v>
      </c>
      <c r="Z223" s="6">
        <v>88245</v>
      </c>
      <c r="AA223" s="6">
        <v>88416</v>
      </c>
      <c r="AB223" s="6">
        <v>88841</v>
      </c>
      <c r="AC223" s="6">
        <v>89053</v>
      </c>
      <c r="AD223" s="6">
        <v>89386</v>
      </c>
      <c r="AE223" s="6">
        <v>89624</v>
      </c>
      <c r="AF223" s="6">
        <v>89723</v>
      </c>
      <c r="AG223" s="6">
        <v>90173</v>
      </c>
      <c r="AH223" s="6">
        <v>90298</v>
      </c>
      <c r="AI223" s="6">
        <v>90541</v>
      </c>
      <c r="AJ223" s="6">
        <v>90741</v>
      </c>
      <c r="AK223" s="6">
        <v>91113</v>
      </c>
      <c r="AL223" s="6">
        <v>91162</v>
      </c>
      <c r="AM223" s="6">
        <v>90986</v>
      </c>
      <c r="AN223" s="6">
        <v>90782</v>
      </c>
      <c r="AO223" s="6">
        <v>90530</v>
      </c>
      <c r="AW223" s="74"/>
      <c r="AX223" s="74"/>
    </row>
    <row r="224" spans="1:50" ht="10.5" customHeight="1">
      <c r="A224" s="39" t="s">
        <v>113</v>
      </c>
      <c r="B224" s="58" t="s">
        <v>550</v>
      </c>
      <c r="C224" s="6">
        <f>'鄉鎮市區'!C124</f>
        <v>29156</v>
      </c>
      <c r="D224" s="6">
        <f>'鄉鎮市區'!D124</f>
        <v>29749</v>
      </c>
      <c r="E224" s="6">
        <f>'鄉鎮市區'!E124</f>
        <v>30150</v>
      </c>
      <c r="F224" s="6">
        <f>'鄉鎮市區'!F124</f>
        <v>30579</v>
      </c>
      <c r="G224" s="6">
        <f>'鄉鎮市區'!G124</f>
        <v>30720</v>
      </c>
      <c r="H224" s="6">
        <f>'鄉鎮市區'!H124</f>
        <v>30679</v>
      </c>
      <c r="I224" s="6">
        <f>'鄉鎮市區'!I124</f>
        <v>30730</v>
      </c>
      <c r="J224" s="6">
        <f>'鄉鎮市區'!J124</f>
        <v>30859</v>
      </c>
      <c r="K224" s="6">
        <f>'鄉鎮市區'!K124</f>
        <v>31104</v>
      </c>
      <c r="L224" s="6">
        <f>'鄉鎮市區'!L124</f>
        <v>31455</v>
      </c>
      <c r="M224" s="6">
        <v>31868</v>
      </c>
      <c r="N224" s="6">
        <v>32147</v>
      </c>
      <c r="O224" s="6">
        <v>32360</v>
      </c>
      <c r="P224" s="6">
        <v>32700</v>
      </c>
      <c r="Q224" s="6">
        <v>32809</v>
      </c>
      <c r="R224" s="6">
        <v>33042</v>
      </c>
      <c r="S224" s="6">
        <v>33414</v>
      </c>
      <c r="T224" s="6">
        <v>33593</v>
      </c>
      <c r="U224" s="6">
        <v>33681</v>
      </c>
      <c r="V224" s="6">
        <v>33809</v>
      </c>
      <c r="W224" s="6">
        <v>33869</v>
      </c>
      <c r="X224" s="6">
        <v>33718</v>
      </c>
      <c r="Y224" s="6">
        <v>33604</v>
      </c>
      <c r="Z224" s="6">
        <v>33505</v>
      </c>
      <c r="AA224" s="6">
        <v>33459</v>
      </c>
      <c r="AB224" s="6">
        <v>33494</v>
      </c>
      <c r="AC224" s="6">
        <v>33548</v>
      </c>
      <c r="AD224" s="6">
        <v>33620</v>
      </c>
      <c r="AE224" s="6">
        <v>33631</v>
      </c>
      <c r="AF224" s="6">
        <v>33516</v>
      </c>
      <c r="AG224" s="6">
        <v>33379</v>
      </c>
      <c r="AH224" s="6">
        <v>33280</v>
      </c>
      <c r="AI224" s="6">
        <v>33151</v>
      </c>
      <c r="AJ224" s="6">
        <v>33198</v>
      </c>
      <c r="AK224" s="6">
        <v>33225</v>
      </c>
      <c r="AL224" s="6">
        <v>33253</v>
      </c>
      <c r="AM224" s="6">
        <v>33355</v>
      </c>
      <c r="AN224" s="6">
        <v>33321</v>
      </c>
      <c r="AO224" s="6">
        <v>33348</v>
      </c>
      <c r="AW224" s="74"/>
      <c r="AX224" s="74"/>
    </row>
    <row r="225" spans="1:50" ht="10.5" customHeight="1">
      <c r="A225" s="39" t="s">
        <v>115</v>
      </c>
      <c r="B225" s="49" t="s">
        <v>520</v>
      </c>
      <c r="C225" s="6">
        <f>'鄉鎮市區'!C126</f>
        <v>46949</v>
      </c>
      <c r="D225" s="6">
        <f>'鄉鎮市區'!D126</f>
        <v>47678</v>
      </c>
      <c r="E225" s="6">
        <f>'鄉鎮市區'!E126</f>
        <v>48340</v>
      </c>
      <c r="F225" s="6">
        <f>'鄉鎮市區'!F126</f>
        <v>48979</v>
      </c>
      <c r="G225" s="6">
        <f>'鄉鎮市區'!G126</f>
        <v>49541</v>
      </c>
      <c r="H225" s="6">
        <f>'鄉鎮市區'!H126</f>
        <v>49861</v>
      </c>
      <c r="I225" s="6">
        <f>'鄉鎮市區'!I126</f>
        <v>50332</v>
      </c>
      <c r="J225" s="6">
        <f>'鄉鎮市區'!J126</f>
        <v>50590</v>
      </c>
      <c r="K225" s="6">
        <f>'鄉鎮市區'!K126</f>
        <v>50819</v>
      </c>
      <c r="L225" s="6">
        <f>'鄉鎮市區'!L126</f>
        <v>51465</v>
      </c>
      <c r="M225" s="6">
        <v>52168</v>
      </c>
      <c r="N225" s="6">
        <v>52684</v>
      </c>
      <c r="O225" s="6">
        <v>53077</v>
      </c>
      <c r="P225" s="6">
        <v>53627</v>
      </c>
      <c r="Q225" s="6">
        <v>54197</v>
      </c>
      <c r="R225" s="6">
        <v>54732</v>
      </c>
      <c r="S225" s="6">
        <v>54827</v>
      </c>
      <c r="T225" s="6">
        <v>55183</v>
      </c>
      <c r="U225" s="6">
        <v>55272</v>
      </c>
      <c r="V225" s="6">
        <v>55481</v>
      </c>
      <c r="W225" s="6">
        <v>55875</v>
      </c>
      <c r="X225" s="6">
        <v>55953</v>
      </c>
      <c r="Y225" s="6">
        <v>56106</v>
      </c>
      <c r="Z225" s="6">
        <v>56356</v>
      </c>
      <c r="AA225" s="6">
        <v>56417</v>
      </c>
      <c r="AB225" s="6">
        <v>56430</v>
      </c>
      <c r="AC225" s="6">
        <v>56607</v>
      </c>
      <c r="AD225" s="6">
        <v>56449</v>
      </c>
      <c r="AE225" s="6">
        <v>56260</v>
      </c>
      <c r="AF225" s="6">
        <v>56119</v>
      </c>
      <c r="AG225" s="6">
        <v>55918</v>
      </c>
      <c r="AH225" s="6">
        <v>55899</v>
      </c>
      <c r="AI225" s="6">
        <v>55802</v>
      </c>
      <c r="AJ225" s="6">
        <v>55788</v>
      </c>
      <c r="AK225" s="6">
        <v>55742</v>
      </c>
      <c r="AL225" s="6">
        <v>55675</v>
      </c>
      <c r="AM225" s="6">
        <v>55686</v>
      </c>
      <c r="AN225" s="6">
        <v>55365</v>
      </c>
      <c r="AO225" s="6">
        <v>55185</v>
      </c>
      <c r="AW225" s="74"/>
      <c r="AX225" s="74"/>
    </row>
    <row r="226" spans="1:50" ht="10.5" customHeight="1">
      <c r="A226" s="39" t="s">
        <v>116</v>
      </c>
      <c r="B226" s="49" t="s">
        <v>552</v>
      </c>
      <c r="C226" s="6">
        <f>'鄉鎮市區'!C127</f>
        <v>45855</v>
      </c>
      <c r="D226" s="6">
        <f>'鄉鎮市區'!D127</f>
        <v>46482</v>
      </c>
      <c r="E226" s="6">
        <f>'鄉鎮市區'!E127</f>
        <v>46695</v>
      </c>
      <c r="F226" s="6">
        <f>'鄉鎮市區'!F127</f>
        <v>46917</v>
      </c>
      <c r="G226" s="6">
        <f>'鄉鎮市區'!G127</f>
        <v>46743</v>
      </c>
      <c r="H226" s="6">
        <f>'鄉鎮市區'!H127</f>
        <v>46514</v>
      </c>
      <c r="I226" s="6">
        <f>'鄉鎮市區'!I127</f>
        <v>46340</v>
      </c>
      <c r="J226" s="6">
        <f>'鄉鎮市區'!J127</f>
        <v>46150</v>
      </c>
      <c r="K226" s="6">
        <f>'鄉鎮市區'!K127</f>
        <v>45913</v>
      </c>
      <c r="L226" s="6">
        <f>'鄉鎮市區'!L127</f>
        <v>45978</v>
      </c>
      <c r="M226" s="6">
        <v>45916</v>
      </c>
      <c r="N226" s="6">
        <v>46360</v>
      </c>
      <c r="O226" s="6">
        <v>46869</v>
      </c>
      <c r="P226" s="6">
        <v>46278</v>
      </c>
      <c r="Q226" s="6">
        <v>46689</v>
      </c>
      <c r="R226" s="6">
        <v>46885</v>
      </c>
      <c r="S226" s="6">
        <v>47097</v>
      </c>
      <c r="T226" s="6">
        <v>47139</v>
      </c>
      <c r="U226" s="6">
        <v>46982</v>
      </c>
      <c r="V226" s="6">
        <v>46813</v>
      </c>
      <c r="W226" s="6">
        <v>46574</v>
      </c>
      <c r="X226" s="6">
        <v>46421</v>
      </c>
      <c r="Y226" s="6">
        <v>46193</v>
      </c>
      <c r="Z226" s="6">
        <v>45722</v>
      </c>
      <c r="AA226" s="6">
        <v>45502</v>
      </c>
      <c r="AB226" s="6">
        <v>45176</v>
      </c>
      <c r="AC226" s="6">
        <v>45061</v>
      </c>
      <c r="AD226" s="6">
        <v>44769</v>
      </c>
      <c r="AE226" s="6">
        <v>44499</v>
      </c>
      <c r="AF226" s="6">
        <v>44065</v>
      </c>
      <c r="AG226" s="6">
        <v>43652</v>
      </c>
      <c r="AH226" s="6">
        <v>43428</v>
      </c>
      <c r="AI226" s="6">
        <v>43106</v>
      </c>
      <c r="AJ226" s="6">
        <v>42745</v>
      </c>
      <c r="AK226" s="6">
        <v>42490</v>
      </c>
      <c r="AL226" s="6">
        <v>42152</v>
      </c>
      <c r="AM226" s="6">
        <v>41890</v>
      </c>
      <c r="AN226" s="6">
        <v>41541</v>
      </c>
      <c r="AO226" s="6">
        <v>41244</v>
      </c>
      <c r="AP226" s="1"/>
      <c r="AW226" s="74"/>
      <c r="AX226" s="74"/>
    </row>
    <row r="227" spans="1:50" ht="10.5" customHeight="1">
      <c r="A227" s="39" t="s">
        <v>117</v>
      </c>
      <c r="B227" s="49" t="s">
        <v>553</v>
      </c>
      <c r="C227" s="6">
        <f>'鄉鎮市區'!C128</f>
        <v>59656</v>
      </c>
      <c r="D227" s="6">
        <f>'鄉鎮市區'!D128</f>
        <v>59979</v>
      </c>
      <c r="E227" s="6">
        <f>'鄉鎮市區'!E128</f>
        <v>59984</v>
      </c>
      <c r="F227" s="6">
        <f>'鄉鎮市區'!F128</f>
        <v>59959</v>
      </c>
      <c r="G227" s="6">
        <f>'鄉鎮市區'!G128</f>
        <v>59582</v>
      </c>
      <c r="H227" s="6">
        <f>'鄉鎮市區'!H128</f>
        <v>59225</v>
      </c>
      <c r="I227" s="6">
        <f>'鄉鎮市區'!I128</f>
        <v>58766</v>
      </c>
      <c r="J227" s="6">
        <f>'鄉鎮市區'!J128</f>
        <v>58149</v>
      </c>
      <c r="K227" s="6">
        <f>'鄉鎮市區'!K128</f>
        <v>57836</v>
      </c>
      <c r="L227" s="6">
        <f>'鄉鎮市區'!L128</f>
        <v>57495</v>
      </c>
      <c r="M227" s="6">
        <v>57452</v>
      </c>
      <c r="N227" s="6">
        <v>57595</v>
      </c>
      <c r="O227" s="6">
        <v>57826</v>
      </c>
      <c r="P227" s="6">
        <v>57740</v>
      </c>
      <c r="Q227" s="6">
        <v>57713</v>
      </c>
      <c r="R227" s="6">
        <v>57510</v>
      </c>
      <c r="S227" s="6">
        <v>57387</v>
      </c>
      <c r="T227" s="6">
        <v>57336</v>
      </c>
      <c r="U227" s="6">
        <v>57228</v>
      </c>
      <c r="V227" s="6">
        <v>56996</v>
      </c>
      <c r="W227" s="6">
        <v>56884</v>
      </c>
      <c r="X227" s="6">
        <v>56903</v>
      </c>
      <c r="Y227" s="6">
        <v>56724</v>
      </c>
      <c r="Z227" s="6">
        <v>56449</v>
      </c>
      <c r="AA227" s="6">
        <v>56050</v>
      </c>
      <c r="AB227" s="6">
        <v>55538</v>
      </c>
      <c r="AC227" s="6">
        <v>55045</v>
      </c>
      <c r="AD227" s="6">
        <v>54795</v>
      </c>
      <c r="AE227" s="6">
        <v>54479</v>
      </c>
      <c r="AF227" s="6">
        <v>53939</v>
      </c>
      <c r="AG227" s="6">
        <v>53552</v>
      </c>
      <c r="AH227" s="6">
        <v>53198</v>
      </c>
      <c r="AI227" s="6">
        <v>52864</v>
      </c>
      <c r="AJ227" s="6">
        <v>52330</v>
      </c>
      <c r="AK227" s="6">
        <v>51882</v>
      </c>
      <c r="AL227" s="6">
        <v>51516</v>
      </c>
      <c r="AM227" s="6">
        <v>50980</v>
      </c>
      <c r="AN227" s="6">
        <v>50536</v>
      </c>
      <c r="AO227" s="6">
        <v>50075</v>
      </c>
      <c r="AW227" s="74"/>
      <c r="AX227" s="74"/>
    </row>
    <row r="228" spans="1:50" ht="10.5" customHeight="1">
      <c r="A228" s="39" t="s">
        <v>118</v>
      </c>
      <c r="B228" s="51" t="s">
        <v>554</v>
      </c>
      <c r="C228" s="6">
        <f>'鄉鎮市區'!C129</f>
        <v>15126</v>
      </c>
      <c r="D228" s="6">
        <f>'鄉鎮市區'!D129</f>
        <v>15097</v>
      </c>
      <c r="E228" s="6">
        <f>'鄉鎮市區'!E129</f>
        <v>15094</v>
      </c>
      <c r="F228" s="6">
        <f>'鄉鎮市區'!F129</f>
        <v>15216</v>
      </c>
      <c r="G228" s="6">
        <f>'鄉鎮市區'!G129</f>
        <v>15248</v>
      </c>
      <c r="H228" s="6">
        <f>'鄉鎮市區'!H129</f>
        <v>15230</v>
      </c>
      <c r="I228" s="6">
        <f>'鄉鎮市區'!I129</f>
        <v>15204</v>
      </c>
      <c r="J228" s="6">
        <f>'鄉鎮市區'!J129</f>
        <v>15157</v>
      </c>
      <c r="K228" s="6">
        <f>'鄉鎮市區'!K129</f>
        <v>15121</v>
      </c>
      <c r="L228" s="6">
        <f>'鄉鎮市區'!L129</f>
        <v>15125</v>
      </c>
      <c r="M228" s="6">
        <v>15206</v>
      </c>
      <c r="N228" s="6">
        <v>15439</v>
      </c>
      <c r="O228" s="6">
        <v>15700</v>
      </c>
      <c r="P228" s="6">
        <v>15837</v>
      </c>
      <c r="Q228" s="6">
        <v>16045</v>
      </c>
      <c r="R228" s="6">
        <v>16304</v>
      </c>
      <c r="S228" s="6">
        <v>16514</v>
      </c>
      <c r="T228" s="6">
        <v>16579</v>
      </c>
      <c r="U228" s="6">
        <v>16789</v>
      </c>
      <c r="V228" s="6">
        <v>16790</v>
      </c>
      <c r="W228" s="6">
        <v>16936</v>
      </c>
      <c r="X228" s="6">
        <v>17021</v>
      </c>
      <c r="Y228" s="6">
        <v>17125</v>
      </c>
      <c r="Z228" s="6">
        <v>17010</v>
      </c>
      <c r="AA228" s="6">
        <v>17024</v>
      </c>
      <c r="AB228" s="6">
        <v>17008</v>
      </c>
      <c r="AC228" s="6">
        <v>17042</v>
      </c>
      <c r="AD228" s="6">
        <v>17030</v>
      </c>
      <c r="AE228" s="6">
        <v>17081</v>
      </c>
      <c r="AF228" s="6">
        <v>17138</v>
      </c>
      <c r="AG228" s="6">
        <v>16998</v>
      </c>
      <c r="AH228" s="6">
        <v>17056</v>
      </c>
      <c r="AI228" s="6">
        <v>17123</v>
      </c>
      <c r="AJ228" s="6">
        <v>17119</v>
      </c>
      <c r="AK228" s="6">
        <v>17040</v>
      </c>
      <c r="AL228" s="6">
        <v>16939</v>
      </c>
      <c r="AM228" s="6">
        <v>16928</v>
      </c>
      <c r="AN228" s="6">
        <v>16860</v>
      </c>
      <c r="AO228" s="6">
        <v>16733</v>
      </c>
      <c r="AW228" s="74"/>
      <c r="AX228" s="74"/>
    </row>
    <row r="229" spans="1:50" ht="10.5" customHeight="1">
      <c r="A229" s="39" t="s">
        <v>119</v>
      </c>
      <c r="B229" s="49" t="s">
        <v>535</v>
      </c>
      <c r="C229" s="6">
        <f>'鄉鎮市區'!C130</f>
        <v>26913</v>
      </c>
      <c r="D229" s="6">
        <f>'鄉鎮市區'!D130</f>
        <v>27315</v>
      </c>
      <c r="E229" s="6">
        <f>'鄉鎮市區'!E130</f>
        <v>27914</v>
      </c>
      <c r="F229" s="6">
        <f>'鄉鎮市區'!F130</f>
        <v>28308</v>
      </c>
      <c r="G229" s="6">
        <f>'鄉鎮市區'!G130</f>
        <v>28540</v>
      </c>
      <c r="H229" s="6">
        <f>'鄉鎮市區'!H130</f>
        <v>28838</v>
      </c>
      <c r="I229" s="6">
        <f>'鄉鎮市區'!I130</f>
        <v>29171</v>
      </c>
      <c r="J229" s="6">
        <f>'鄉鎮市區'!J130</f>
        <v>29373</v>
      </c>
      <c r="K229" s="6">
        <f>'鄉鎮市區'!K130</f>
        <v>29671</v>
      </c>
      <c r="L229" s="6">
        <f>'鄉鎮市區'!L130</f>
        <v>29904</v>
      </c>
      <c r="M229" s="6">
        <v>30244</v>
      </c>
      <c r="N229" s="6">
        <v>30794</v>
      </c>
      <c r="O229" s="6">
        <v>31063</v>
      </c>
      <c r="P229" s="6">
        <v>31468</v>
      </c>
      <c r="Q229" s="6">
        <v>31929</v>
      </c>
      <c r="R229" s="6">
        <v>32380</v>
      </c>
      <c r="S229" s="6">
        <v>32870</v>
      </c>
      <c r="T229" s="6">
        <v>33313</v>
      </c>
      <c r="U229" s="6">
        <v>33656</v>
      </c>
      <c r="V229" s="6">
        <v>34044</v>
      </c>
      <c r="W229" s="6">
        <v>34474</v>
      </c>
      <c r="X229" s="6">
        <v>34777</v>
      </c>
      <c r="Y229" s="6">
        <v>34968</v>
      </c>
      <c r="Z229" s="6">
        <v>35179</v>
      </c>
      <c r="AA229" s="6">
        <v>35440</v>
      </c>
      <c r="AB229" s="6">
        <v>35539</v>
      </c>
      <c r="AC229" s="6">
        <v>35724</v>
      </c>
      <c r="AD229" s="6">
        <v>35825</v>
      </c>
      <c r="AE229" s="6">
        <v>35942</v>
      </c>
      <c r="AF229" s="6">
        <v>35964</v>
      </c>
      <c r="AG229" s="6">
        <v>35985</v>
      </c>
      <c r="AH229" s="6">
        <v>36037</v>
      </c>
      <c r="AI229" s="6">
        <v>36114</v>
      </c>
      <c r="AJ229" s="6">
        <v>36182</v>
      </c>
      <c r="AK229" s="6">
        <v>36464</v>
      </c>
      <c r="AL229" s="6">
        <v>36756</v>
      </c>
      <c r="AM229" s="6">
        <v>36957</v>
      </c>
      <c r="AN229" s="6">
        <v>37121</v>
      </c>
      <c r="AO229" s="6">
        <v>37449</v>
      </c>
      <c r="AW229" s="74"/>
      <c r="AX229" s="74"/>
    </row>
    <row r="230" spans="1:50" ht="10.5" customHeight="1">
      <c r="A230" s="39" t="s">
        <v>120</v>
      </c>
      <c r="B230" s="49" t="s">
        <v>491</v>
      </c>
      <c r="C230" s="6">
        <f>'鄉鎮市區'!C131</f>
        <v>40691</v>
      </c>
      <c r="D230" s="6">
        <f>'鄉鎮市區'!D131</f>
        <v>41351</v>
      </c>
      <c r="E230" s="6">
        <f>'鄉鎮市區'!E131</f>
        <v>41935</v>
      </c>
      <c r="F230" s="6">
        <f>'鄉鎮市區'!F131</f>
        <v>42547</v>
      </c>
      <c r="G230" s="6">
        <f>'鄉鎮市區'!G131</f>
        <v>43038</v>
      </c>
      <c r="H230" s="6">
        <f>'鄉鎮市區'!H131</f>
        <v>43448</v>
      </c>
      <c r="I230" s="6">
        <f>'鄉鎮市區'!I131</f>
        <v>43698</v>
      </c>
      <c r="J230" s="6">
        <f>'鄉鎮市區'!J131</f>
        <v>43728</v>
      </c>
      <c r="K230" s="6">
        <f>'鄉鎮市區'!K131</f>
        <v>43715</v>
      </c>
      <c r="L230" s="6">
        <f>'鄉鎮市區'!L131</f>
        <v>44118</v>
      </c>
      <c r="M230" s="6">
        <v>44742</v>
      </c>
      <c r="N230" s="6">
        <v>45345</v>
      </c>
      <c r="O230" s="6">
        <v>45884</v>
      </c>
      <c r="P230" s="6">
        <v>46366</v>
      </c>
      <c r="Q230" s="6">
        <v>46903</v>
      </c>
      <c r="R230" s="6">
        <v>47329</v>
      </c>
      <c r="S230" s="6">
        <v>47723</v>
      </c>
      <c r="T230" s="6">
        <v>47800</v>
      </c>
      <c r="U230" s="6">
        <v>48053</v>
      </c>
      <c r="V230" s="6">
        <v>48381</v>
      </c>
      <c r="W230" s="6">
        <v>48611</v>
      </c>
      <c r="X230" s="6">
        <v>48679</v>
      </c>
      <c r="Y230" s="6">
        <v>48648</v>
      </c>
      <c r="Z230" s="6">
        <v>48607</v>
      </c>
      <c r="AA230" s="6">
        <v>48704</v>
      </c>
      <c r="AB230" s="6">
        <v>48782</v>
      </c>
      <c r="AC230" s="6">
        <v>48940</v>
      </c>
      <c r="AD230" s="6">
        <v>49005</v>
      </c>
      <c r="AE230" s="6">
        <v>49130</v>
      </c>
      <c r="AF230" s="6">
        <v>48945</v>
      </c>
      <c r="AG230" s="6">
        <v>48625</v>
      </c>
      <c r="AH230" s="6">
        <v>48182</v>
      </c>
      <c r="AI230" s="6">
        <v>48015</v>
      </c>
      <c r="AJ230" s="6">
        <v>47810</v>
      </c>
      <c r="AK230" s="6">
        <v>47618</v>
      </c>
      <c r="AL230" s="6">
        <v>47479</v>
      </c>
      <c r="AM230" s="6">
        <v>47332</v>
      </c>
      <c r="AN230" s="6">
        <v>47059</v>
      </c>
      <c r="AO230" s="6">
        <v>46748</v>
      </c>
      <c r="AQ230" s="1"/>
      <c r="AR230" s="1"/>
      <c r="AS230" s="1"/>
      <c r="AT230" s="1"/>
      <c r="AU230" s="1"/>
      <c r="AW230" s="74"/>
      <c r="AX230" s="74"/>
    </row>
    <row r="231" spans="1:50" ht="10.5" customHeight="1">
      <c r="A231" s="39" t="s">
        <v>121</v>
      </c>
      <c r="B231" s="49" t="s">
        <v>555</v>
      </c>
      <c r="C231" s="6">
        <f>'鄉鎮市區'!C132</f>
        <v>30346</v>
      </c>
      <c r="D231" s="6">
        <f>'鄉鎮市區'!D132</f>
        <v>30685</v>
      </c>
      <c r="E231" s="6">
        <f>'鄉鎮市區'!E132</f>
        <v>31068</v>
      </c>
      <c r="F231" s="6">
        <f>'鄉鎮市區'!F132</f>
        <v>31448</v>
      </c>
      <c r="G231" s="6">
        <f>'鄉鎮市區'!G132</f>
        <v>31619</v>
      </c>
      <c r="H231" s="6">
        <f>'鄉鎮市區'!H132</f>
        <v>31989</v>
      </c>
      <c r="I231" s="6">
        <f>'鄉鎮市區'!I132</f>
        <v>32422</v>
      </c>
      <c r="J231" s="6">
        <f>'鄉鎮市區'!J132</f>
        <v>32898</v>
      </c>
      <c r="K231" s="6">
        <f>'鄉鎮市區'!K132</f>
        <v>33256</v>
      </c>
      <c r="L231" s="6">
        <f>'鄉鎮市區'!L132</f>
        <v>33739</v>
      </c>
      <c r="M231" s="6">
        <v>34193</v>
      </c>
      <c r="N231" s="6">
        <v>34599</v>
      </c>
      <c r="O231" s="6">
        <v>35026</v>
      </c>
      <c r="P231" s="6">
        <v>35541</v>
      </c>
      <c r="Q231" s="6">
        <v>36026</v>
      </c>
      <c r="R231" s="6">
        <v>36423</v>
      </c>
      <c r="S231" s="6">
        <v>36844</v>
      </c>
      <c r="T231" s="6">
        <v>37237</v>
      </c>
      <c r="U231" s="6">
        <v>37516</v>
      </c>
      <c r="V231" s="6">
        <v>37782</v>
      </c>
      <c r="W231" s="6">
        <v>37905</v>
      </c>
      <c r="X231" s="6">
        <v>38063</v>
      </c>
      <c r="Y231" s="6">
        <v>38286</v>
      </c>
      <c r="Z231" s="6">
        <v>38431</v>
      </c>
      <c r="AA231" s="6">
        <v>38510</v>
      </c>
      <c r="AB231" s="6">
        <v>38675</v>
      </c>
      <c r="AC231" s="6">
        <v>38853</v>
      </c>
      <c r="AD231" s="6">
        <v>38968</v>
      </c>
      <c r="AE231" s="6">
        <v>38985</v>
      </c>
      <c r="AF231" s="6">
        <v>39122</v>
      </c>
      <c r="AG231" s="6">
        <v>39273</v>
      </c>
      <c r="AH231" s="6">
        <v>39429</v>
      </c>
      <c r="AI231" s="6">
        <v>39385</v>
      </c>
      <c r="AJ231" s="6">
        <v>39326</v>
      </c>
      <c r="AK231" s="6">
        <v>39352</v>
      </c>
      <c r="AL231" s="6">
        <v>39344</v>
      </c>
      <c r="AM231" s="6">
        <v>39357</v>
      </c>
      <c r="AN231" s="6">
        <v>39291</v>
      </c>
      <c r="AO231" s="6">
        <v>39068</v>
      </c>
      <c r="AW231" s="74"/>
      <c r="AX231" s="74"/>
    </row>
    <row r="232" spans="1:50" ht="10.5" customHeight="1">
      <c r="A232" s="39" t="s">
        <v>122</v>
      </c>
      <c r="B232" s="50" t="s">
        <v>556</v>
      </c>
      <c r="C232" s="6">
        <f>'鄉鎮市區'!C133</f>
        <v>37095</v>
      </c>
      <c r="D232" s="6">
        <f>'鄉鎮市區'!D133</f>
        <v>37826</v>
      </c>
      <c r="E232" s="6">
        <f>'鄉鎮市區'!E133</f>
        <v>38466</v>
      </c>
      <c r="F232" s="6">
        <f>'鄉鎮市區'!F133</f>
        <v>38967</v>
      </c>
      <c r="G232" s="6">
        <f>'鄉鎮市區'!G133</f>
        <v>39407</v>
      </c>
      <c r="H232" s="6">
        <f>'鄉鎮市區'!H133</f>
        <v>39629</v>
      </c>
      <c r="I232" s="6">
        <f>'鄉鎮市區'!I133</f>
        <v>40073</v>
      </c>
      <c r="J232" s="6">
        <f>'鄉鎮市區'!J133</f>
        <v>40521</v>
      </c>
      <c r="K232" s="6">
        <f>'鄉鎮市區'!K133</f>
        <v>41152</v>
      </c>
      <c r="L232" s="6">
        <f>'鄉鎮市區'!L133</f>
        <v>41570</v>
      </c>
      <c r="M232" s="6">
        <v>42012</v>
      </c>
      <c r="N232" s="6">
        <v>42598</v>
      </c>
      <c r="O232" s="6">
        <v>43256</v>
      </c>
      <c r="P232" s="6">
        <v>43884</v>
      </c>
      <c r="Q232" s="6">
        <v>44499</v>
      </c>
      <c r="R232" s="6">
        <v>44998</v>
      </c>
      <c r="S232" s="6">
        <v>45389</v>
      </c>
      <c r="T232" s="6">
        <v>45575</v>
      </c>
      <c r="U232" s="6">
        <v>45776</v>
      </c>
      <c r="V232" s="6">
        <v>45981</v>
      </c>
      <c r="W232" s="6">
        <v>46007</v>
      </c>
      <c r="X232" s="6">
        <v>46185</v>
      </c>
      <c r="Y232" s="6">
        <v>46260</v>
      </c>
      <c r="Z232" s="6">
        <v>46336</v>
      </c>
      <c r="AA232" s="6">
        <v>46248</v>
      </c>
      <c r="AB232" s="6">
        <v>46357</v>
      </c>
      <c r="AC232" s="6">
        <v>46125</v>
      </c>
      <c r="AD232" s="6">
        <v>46193</v>
      </c>
      <c r="AE232" s="6">
        <v>46238</v>
      </c>
      <c r="AF232" s="6">
        <v>46187</v>
      </c>
      <c r="AG232" s="6">
        <v>46047</v>
      </c>
      <c r="AH232" s="6">
        <v>46017</v>
      </c>
      <c r="AI232" s="6">
        <v>45987</v>
      </c>
      <c r="AJ232" s="6">
        <v>45916</v>
      </c>
      <c r="AK232" s="6">
        <v>45984</v>
      </c>
      <c r="AL232" s="6">
        <v>46142</v>
      </c>
      <c r="AM232" s="6">
        <v>45924</v>
      </c>
      <c r="AN232" s="6">
        <v>45853</v>
      </c>
      <c r="AO232" s="6">
        <v>45566</v>
      </c>
      <c r="AW232" s="74"/>
      <c r="AX232" s="74"/>
    </row>
    <row r="233" spans="1:51" s="1" customFormat="1" ht="12" customHeight="1">
      <c r="A233" s="39" t="s">
        <v>123</v>
      </c>
      <c r="B233" s="50" t="s">
        <v>557</v>
      </c>
      <c r="C233" s="6">
        <f>'鄉鎮市區'!C134</f>
        <v>27541</v>
      </c>
      <c r="D233" s="6">
        <f>'鄉鎮市區'!D134</f>
        <v>27459</v>
      </c>
      <c r="E233" s="6">
        <f>'鄉鎮市區'!E134</f>
        <v>27463</v>
      </c>
      <c r="F233" s="6">
        <f>'鄉鎮市區'!F134</f>
        <v>27261</v>
      </c>
      <c r="G233" s="6">
        <f>'鄉鎮市區'!G134</f>
        <v>27319</v>
      </c>
      <c r="H233" s="6">
        <f>'鄉鎮市區'!H134</f>
        <v>26873</v>
      </c>
      <c r="I233" s="6">
        <f>'鄉鎮市區'!I134</f>
        <v>26474</v>
      </c>
      <c r="J233" s="6">
        <f>'鄉鎮市區'!J134</f>
        <v>26150</v>
      </c>
      <c r="K233" s="6">
        <f>'鄉鎮市區'!K134</f>
        <v>26041</v>
      </c>
      <c r="L233" s="6">
        <f>'鄉鎮市區'!L134</f>
        <v>25868</v>
      </c>
      <c r="M233" s="6">
        <v>25855</v>
      </c>
      <c r="N233" s="6">
        <v>26059</v>
      </c>
      <c r="O233" s="6">
        <v>26383</v>
      </c>
      <c r="P233" s="6">
        <v>26556</v>
      </c>
      <c r="Q233" s="6">
        <v>26918</v>
      </c>
      <c r="R233" s="6">
        <v>26859</v>
      </c>
      <c r="S233" s="6">
        <v>26761</v>
      </c>
      <c r="T233" s="6">
        <v>26702</v>
      </c>
      <c r="U233" s="6">
        <v>26648</v>
      </c>
      <c r="V233" s="6">
        <v>26788</v>
      </c>
      <c r="W233" s="6">
        <v>26630</v>
      </c>
      <c r="X233" s="6">
        <v>26373</v>
      </c>
      <c r="Y233" s="6">
        <v>26069</v>
      </c>
      <c r="Z233" s="6">
        <v>25968</v>
      </c>
      <c r="AA233" s="6">
        <v>25671</v>
      </c>
      <c r="AB233" s="6">
        <v>25515</v>
      </c>
      <c r="AC233" s="6">
        <v>25340</v>
      </c>
      <c r="AD233" s="6">
        <v>25090</v>
      </c>
      <c r="AE233" s="6">
        <v>24980</v>
      </c>
      <c r="AF233" s="6">
        <v>24814</v>
      </c>
      <c r="AG233" s="6">
        <v>24670</v>
      </c>
      <c r="AH233" s="6">
        <v>24457</v>
      </c>
      <c r="AI233" s="6">
        <v>24258</v>
      </c>
      <c r="AJ233" s="6">
        <v>24155</v>
      </c>
      <c r="AK233" s="6">
        <v>24003</v>
      </c>
      <c r="AL233" s="6">
        <v>23881</v>
      </c>
      <c r="AM233" s="6">
        <v>23755</v>
      </c>
      <c r="AN233" s="6">
        <v>23583</v>
      </c>
      <c r="AO233" s="6">
        <v>23383</v>
      </c>
      <c r="AP233" s="60"/>
      <c r="AQ233" s="60"/>
      <c r="AR233" s="60"/>
      <c r="AS233" s="60"/>
      <c r="AT233" s="60"/>
      <c r="AU233" s="60"/>
      <c r="AV233" s="60"/>
      <c r="AW233" s="74"/>
      <c r="AX233" s="74"/>
      <c r="AY233" s="60"/>
    </row>
    <row r="234" spans="1:50" ht="10.5" customHeight="1">
      <c r="A234" s="39" t="s">
        <v>124</v>
      </c>
      <c r="B234" s="49" t="s">
        <v>558</v>
      </c>
      <c r="C234" s="6">
        <f>'鄉鎮市區'!C135</f>
        <v>31653</v>
      </c>
      <c r="D234" s="6">
        <f>'鄉鎮市區'!D135</f>
        <v>31842</v>
      </c>
      <c r="E234" s="6">
        <f>'鄉鎮市區'!E135</f>
        <v>32100</v>
      </c>
      <c r="F234" s="6">
        <f>'鄉鎮市區'!F135</f>
        <v>32170</v>
      </c>
      <c r="G234" s="6">
        <f>'鄉鎮市區'!G135</f>
        <v>32182</v>
      </c>
      <c r="H234" s="6">
        <f>'鄉鎮市區'!H135</f>
        <v>32174</v>
      </c>
      <c r="I234" s="6">
        <f>'鄉鎮市區'!I135</f>
        <v>31924</v>
      </c>
      <c r="J234" s="6">
        <f>'鄉鎮市區'!J135</f>
        <v>31986</v>
      </c>
      <c r="K234" s="6">
        <f>'鄉鎮市區'!K135</f>
        <v>32197</v>
      </c>
      <c r="L234" s="6">
        <f>'鄉鎮市區'!L135</f>
        <v>32532</v>
      </c>
      <c r="M234" s="6">
        <v>32702</v>
      </c>
      <c r="N234" s="6">
        <v>33078</v>
      </c>
      <c r="O234" s="6">
        <v>33423</v>
      </c>
      <c r="P234" s="6">
        <v>33713</v>
      </c>
      <c r="Q234" s="6">
        <v>33984</v>
      </c>
      <c r="R234" s="6">
        <v>34214</v>
      </c>
      <c r="S234" s="6">
        <v>34621</v>
      </c>
      <c r="T234" s="6">
        <v>34876</v>
      </c>
      <c r="U234" s="6">
        <v>35137</v>
      </c>
      <c r="V234" s="6">
        <v>35377</v>
      </c>
      <c r="W234" s="6">
        <v>35761</v>
      </c>
      <c r="X234" s="6">
        <v>35714</v>
      </c>
      <c r="Y234" s="6">
        <v>35885</v>
      </c>
      <c r="Z234" s="6">
        <v>36137</v>
      </c>
      <c r="AA234" s="6">
        <v>36436</v>
      </c>
      <c r="AB234" s="6">
        <v>36547</v>
      </c>
      <c r="AC234" s="6">
        <v>36412</v>
      </c>
      <c r="AD234" s="6">
        <v>36501</v>
      </c>
      <c r="AE234" s="6">
        <v>36646</v>
      </c>
      <c r="AF234" s="6">
        <v>36597</v>
      </c>
      <c r="AG234" s="6">
        <v>36533</v>
      </c>
      <c r="AH234" s="6">
        <v>36469</v>
      </c>
      <c r="AI234" s="6">
        <v>36452</v>
      </c>
      <c r="AJ234" s="6">
        <v>36457</v>
      </c>
      <c r="AK234" s="6">
        <v>36531</v>
      </c>
      <c r="AL234" s="6">
        <v>36762</v>
      </c>
      <c r="AM234" s="6">
        <v>36870</v>
      </c>
      <c r="AN234" s="6">
        <v>36968</v>
      </c>
      <c r="AO234" s="6">
        <v>37124</v>
      </c>
      <c r="AW234" s="74"/>
      <c r="AX234" s="74"/>
    </row>
    <row r="235" spans="1:51" ht="10.5" customHeight="1">
      <c r="A235" s="39" t="s">
        <v>125</v>
      </c>
      <c r="B235" s="49" t="s">
        <v>559</v>
      </c>
      <c r="C235" s="6">
        <f>'鄉鎮市區'!C136</f>
        <v>34162</v>
      </c>
      <c r="D235" s="6">
        <f>'鄉鎮市區'!D136</f>
        <v>34285</v>
      </c>
      <c r="E235" s="6">
        <f>'鄉鎮市區'!E136</f>
        <v>34429</v>
      </c>
      <c r="F235" s="6">
        <f>'鄉鎮市區'!F136</f>
        <v>34646</v>
      </c>
      <c r="G235" s="6">
        <f>'鄉鎮市區'!G136</f>
        <v>34597</v>
      </c>
      <c r="H235" s="6">
        <f>'鄉鎮市區'!H136</f>
        <v>34592</v>
      </c>
      <c r="I235" s="6">
        <f>'鄉鎮市區'!I136</f>
        <v>34345</v>
      </c>
      <c r="J235" s="6">
        <f>'鄉鎮市區'!J136</f>
        <v>34254</v>
      </c>
      <c r="K235" s="6">
        <f>'鄉鎮市區'!K136</f>
        <v>34251</v>
      </c>
      <c r="L235" s="6">
        <f>'鄉鎮市區'!L136</f>
        <v>34370</v>
      </c>
      <c r="M235" s="6">
        <v>34605</v>
      </c>
      <c r="N235" s="6">
        <v>34851</v>
      </c>
      <c r="O235" s="6">
        <v>35170</v>
      </c>
      <c r="P235" s="6">
        <v>35331</v>
      </c>
      <c r="Q235" s="6">
        <v>35367</v>
      </c>
      <c r="R235" s="6">
        <v>35370</v>
      </c>
      <c r="S235" s="6">
        <v>35729</v>
      </c>
      <c r="T235" s="6">
        <v>35652</v>
      </c>
      <c r="U235" s="6">
        <v>35696</v>
      </c>
      <c r="V235" s="6">
        <v>35660</v>
      </c>
      <c r="W235" s="6">
        <v>35605</v>
      </c>
      <c r="X235" s="6">
        <v>35505</v>
      </c>
      <c r="Y235" s="6">
        <v>35280</v>
      </c>
      <c r="Z235" s="6">
        <v>35061</v>
      </c>
      <c r="AA235" s="6">
        <v>35037</v>
      </c>
      <c r="AB235" s="6">
        <v>34897</v>
      </c>
      <c r="AC235" s="6">
        <v>34764</v>
      </c>
      <c r="AD235" s="6">
        <v>34667</v>
      </c>
      <c r="AE235" s="6">
        <v>34565</v>
      </c>
      <c r="AF235" s="6">
        <v>34284</v>
      </c>
      <c r="AG235" s="6">
        <v>34082</v>
      </c>
      <c r="AH235" s="6">
        <v>33712</v>
      </c>
      <c r="AI235" s="6">
        <v>33456</v>
      </c>
      <c r="AJ235" s="6">
        <v>33184</v>
      </c>
      <c r="AK235" s="6">
        <v>32954</v>
      </c>
      <c r="AL235" s="6">
        <v>32782</v>
      </c>
      <c r="AM235" s="6">
        <v>32587</v>
      </c>
      <c r="AN235" s="6">
        <v>32460</v>
      </c>
      <c r="AO235" s="6">
        <v>32183</v>
      </c>
      <c r="AV235" s="1"/>
      <c r="AW235" s="74"/>
      <c r="AX235" s="74"/>
      <c r="AY235" s="1"/>
    </row>
    <row r="236" spans="1:50" ht="10.5" customHeight="1">
      <c r="A236" s="39" t="s">
        <v>126</v>
      </c>
      <c r="B236" s="49" t="s">
        <v>560</v>
      </c>
      <c r="C236" s="6">
        <f>'鄉鎮市區'!C137</f>
        <v>31249</v>
      </c>
      <c r="D236" s="6">
        <f>'鄉鎮市區'!D137</f>
        <v>31323</v>
      </c>
      <c r="E236" s="6">
        <f>'鄉鎮市區'!E137</f>
        <v>31497</v>
      </c>
      <c r="F236" s="6">
        <f>'鄉鎮市區'!F137</f>
        <v>31796</v>
      </c>
      <c r="G236" s="6">
        <f>'鄉鎮市區'!G137</f>
        <v>31918</v>
      </c>
      <c r="H236" s="6">
        <f>'鄉鎮市區'!H137</f>
        <v>31911</v>
      </c>
      <c r="I236" s="6">
        <f>'鄉鎮市區'!I137</f>
        <v>31739</v>
      </c>
      <c r="J236" s="6">
        <f>'鄉鎮市區'!J137</f>
        <v>32023</v>
      </c>
      <c r="K236" s="6">
        <f>'鄉鎮市區'!K137</f>
        <v>32096</v>
      </c>
      <c r="L236" s="6">
        <f>'鄉鎮市區'!L137</f>
        <v>32499</v>
      </c>
      <c r="M236" s="6">
        <v>32748</v>
      </c>
      <c r="N236" s="6">
        <v>33292</v>
      </c>
      <c r="O236" s="6">
        <v>33718</v>
      </c>
      <c r="P236" s="6">
        <v>33901</v>
      </c>
      <c r="Q236" s="6">
        <v>34055</v>
      </c>
      <c r="R236" s="6">
        <v>34085</v>
      </c>
      <c r="S236" s="6">
        <v>34379</v>
      </c>
      <c r="T236" s="6">
        <v>34424</v>
      </c>
      <c r="U236" s="6">
        <v>34561</v>
      </c>
      <c r="V236" s="6">
        <v>34745</v>
      </c>
      <c r="W236" s="6">
        <v>34777</v>
      </c>
      <c r="X236" s="6">
        <v>34918</v>
      </c>
      <c r="Y236" s="6">
        <v>34920</v>
      </c>
      <c r="Z236" s="6">
        <v>35082</v>
      </c>
      <c r="AA236" s="6">
        <v>35136</v>
      </c>
      <c r="AB236" s="6">
        <v>35471</v>
      </c>
      <c r="AC236" s="6">
        <v>35550</v>
      </c>
      <c r="AD236" s="6">
        <v>35498</v>
      </c>
      <c r="AE236" s="6">
        <v>35410</v>
      </c>
      <c r="AF236" s="6">
        <v>35325</v>
      </c>
      <c r="AG236" s="6">
        <v>35278</v>
      </c>
      <c r="AH236" s="6">
        <v>35186</v>
      </c>
      <c r="AI236" s="6">
        <v>35034</v>
      </c>
      <c r="AJ236" s="6">
        <v>34905</v>
      </c>
      <c r="AK236" s="6">
        <v>34833</v>
      </c>
      <c r="AL236" s="6">
        <v>34788</v>
      </c>
      <c r="AM236" s="6">
        <v>34836</v>
      </c>
      <c r="AN236" s="6">
        <v>34745</v>
      </c>
      <c r="AO236" s="6">
        <v>34734</v>
      </c>
      <c r="AW236" s="74"/>
      <c r="AX236" s="74"/>
    </row>
    <row r="237" spans="1:50" ht="10.5" customHeight="1">
      <c r="A237" s="39" t="s">
        <v>127</v>
      </c>
      <c r="B237" s="50" t="s">
        <v>561</v>
      </c>
      <c r="C237" s="6">
        <f>'鄉鎮市區'!C138</f>
        <v>37103</v>
      </c>
      <c r="D237" s="6">
        <f>'鄉鎮市區'!D138</f>
        <v>37497</v>
      </c>
      <c r="E237" s="6">
        <f>'鄉鎮市區'!E138</f>
        <v>37917</v>
      </c>
      <c r="F237" s="6">
        <f>'鄉鎮市區'!F138</f>
        <v>38366</v>
      </c>
      <c r="G237" s="6">
        <f>'鄉鎮市區'!G138</f>
        <v>38458</v>
      </c>
      <c r="H237" s="6">
        <f>'鄉鎮市區'!H138</f>
        <v>38438</v>
      </c>
      <c r="I237" s="6">
        <f>'鄉鎮市區'!I138</f>
        <v>38500</v>
      </c>
      <c r="J237" s="6">
        <f>'鄉鎮市區'!J138</f>
        <v>38445</v>
      </c>
      <c r="K237" s="6">
        <f>'鄉鎮市區'!K138</f>
        <v>38378</v>
      </c>
      <c r="L237" s="6">
        <f>'鄉鎮市區'!L138</f>
        <v>38713</v>
      </c>
      <c r="M237" s="6">
        <v>39299</v>
      </c>
      <c r="N237" s="6">
        <v>39533</v>
      </c>
      <c r="O237" s="6">
        <v>39778</v>
      </c>
      <c r="P237" s="6">
        <v>39846</v>
      </c>
      <c r="Q237" s="6">
        <v>39978</v>
      </c>
      <c r="R237" s="6">
        <v>40021</v>
      </c>
      <c r="S237" s="6">
        <v>39957</v>
      </c>
      <c r="T237" s="6">
        <v>39982</v>
      </c>
      <c r="U237" s="6">
        <v>40026</v>
      </c>
      <c r="V237" s="6">
        <v>40128</v>
      </c>
      <c r="W237" s="6">
        <v>40243</v>
      </c>
      <c r="X237" s="6">
        <v>40064</v>
      </c>
      <c r="Y237" s="6">
        <v>40157</v>
      </c>
      <c r="Z237" s="6">
        <v>40115</v>
      </c>
      <c r="AA237" s="6">
        <v>39999</v>
      </c>
      <c r="AB237" s="6">
        <v>39965</v>
      </c>
      <c r="AC237" s="6">
        <v>39723</v>
      </c>
      <c r="AD237" s="6">
        <v>39595</v>
      </c>
      <c r="AE237" s="6">
        <v>39607</v>
      </c>
      <c r="AF237" s="6">
        <v>39269</v>
      </c>
      <c r="AG237" s="6">
        <v>38907</v>
      </c>
      <c r="AH237" s="6">
        <v>38718</v>
      </c>
      <c r="AI237" s="6">
        <v>38530</v>
      </c>
      <c r="AJ237" s="6">
        <v>38200</v>
      </c>
      <c r="AK237" s="6">
        <v>37985</v>
      </c>
      <c r="AL237" s="6">
        <v>37773</v>
      </c>
      <c r="AM237" s="6">
        <v>37334</v>
      </c>
      <c r="AN237" s="6">
        <v>36962</v>
      </c>
      <c r="AO237" s="6">
        <v>36651</v>
      </c>
      <c r="AW237" s="74"/>
      <c r="AX237" s="74"/>
    </row>
    <row r="238" spans="1:50" ht="10.5" customHeight="1">
      <c r="A238" s="39" t="s">
        <v>128</v>
      </c>
      <c r="B238" s="50" t="s">
        <v>562</v>
      </c>
      <c r="C238" s="6">
        <f>'鄉鎮市區'!C139</f>
        <v>40110</v>
      </c>
      <c r="D238" s="6">
        <f>'鄉鎮市區'!D139</f>
        <v>40495</v>
      </c>
      <c r="E238" s="6">
        <f>'鄉鎮市區'!E139</f>
        <v>40731</v>
      </c>
      <c r="F238" s="6">
        <f>'鄉鎮市區'!F139</f>
        <v>41272</v>
      </c>
      <c r="G238" s="6">
        <f>'鄉鎮市區'!G139</f>
        <v>41355</v>
      </c>
      <c r="H238" s="6">
        <f>'鄉鎮市區'!H139</f>
        <v>41662</v>
      </c>
      <c r="I238" s="6">
        <f>'鄉鎮市區'!I139</f>
        <v>41944</v>
      </c>
      <c r="J238" s="6">
        <f>'鄉鎮市區'!J139</f>
        <v>42157</v>
      </c>
      <c r="K238" s="6">
        <f>'鄉鎮市區'!K139</f>
        <v>42338</v>
      </c>
      <c r="L238" s="6">
        <f>'鄉鎮市區'!L139</f>
        <v>42685</v>
      </c>
      <c r="M238" s="6">
        <v>43154</v>
      </c>
      <c r="N238" s="6">
        <v>43589</v>
      </c>
      <c r="O238" s="6">
        <v>43852</v>
      </c>
      <c r="P238" s="6">
        <v>44030</v>
      </c>
      <c r="Q238" s="6">
        <v>44307</v>
      </c>
      <c r="R238" s="6">
        <v>44427</v>
      </c>
      <c r="S238" s="6">
        <v>44668</v>
      </c>
      <c r="T238" s="6">
        <v>44835</v>
      </c>
      <c r="U238" s="6">
        <v>45026</v>
      </c>
      <c r="V238" s="6">
        <v>45184</v>
      </c>
      <c r="W238" s="6">
        <v>45369</v>
      </c>
      <c r="X238" s="6">
        <v>45461</v>
      </c>
      <c r="Y238" s="6">
        <v>45577</v>
      </c>
      <c r="Z238" s="6">
        <v>45591</v>
      </c>
      <c r="AA238" s="6">
        <v>45631</v>
      </c>
      <c r="AB238" s="6">
        <v>45600</v>
      </c>
      <c r="AC238" s="6">
        <v>45498</v>
      </c>
      <c r="AD238" s="6">
        <v>45231</v>
      </c>
      <c r="AE238" s="6">
        <v>45038</v>
      </c>
      <c r="AF238" s="6">
        <v>44767</v>
      </c>
      <c r="AG238" s="6">
        <v>44418</v>
      </c>
      <c r="AH238" s="6">
        <v>44211</v>
      </c>
      <c r="AI238" s="6">
        <v>43868</v>
      </c>
      <c r="AJ238" s="6">
        <v>43705</v>
      </c>
      <c r="AK238" s="6">
        <v>43492</v>
      </c>
      <c r="AL238" s="6">
        <v>43342</v>
      </c>
      <c r="AM238" s="6">
        <v>43144</v>
      </c>
      <c r="AN238" s="6">
        <v>42882</v>
      </c>
      <c r="AO238" s="6">
        <v>42573</v>
      </c>
      <c r="AW238" s="74"/>
      <c r="AX238" s="74"/>
    </row>
    <row r="239" spans="1:50" ht="10.5" customHeight="1">
      <c r="A239" s="39" t="s">
        <v>129</v>
      </c>
      <c r="B239" s="50" t="s">
        <v>563</v>
      </c>
      <c r="C239" s="6">
        <f>'鄉鎮市區'!C140</f>
        <v>22482</v>
      </c>
      <c r="D239" s="6">
        <f>'鄉鎮市區'!D140</f>
        <v>22374</v>
      </c>
      <c r="E239" s="6">
        <f>'鄉鎮市區'!E140</f>
        <v>22009</v>
      </c>
      <c r="F239" s="6">
        <f>'鄉鎮市區'!F140</f>
        <v>21665</v>
      </c>
      <c r="G239" s="6">
        <f>'鄉鎮市區'!G140</f>
        <v>21508</v>
      </c>
      <c r="H239" s="6">
        <f>'鄉鎮市區'!H140</f>
        <v>21156</v>
      </c>
      <c r="I239" s="6">
        <f>'鄉鎮市區'!I140</f>
        <v>20827</v>
      </c>
      <c r="J239" s="6">
        <f>'鄉鎮市區'!J140</f>
        <v>20561</v>
      </c>
      <c r="K239" s="6">
        <f>'鄉鎮市區'!K140</f>
        <v>20261</v>
      </c>
      <c r="L239" s="6">
        <f>'鄉鎮市區'!L140</f>
        <v>20041</v>
      </c>
      <c r="M239" s="6">
        <v>19872</v>
      </c>
      <c r="N239" s="6">
        <v>19767</v>
      </c>
      <c r="O239" s="6">
        <v>19596</v>
      </c>
      <c r="P239" s="6">
        <v>19405</v>
      </c>
      <c r="Q239" s="6">
        <v>19281</v>
      </c>
      <c r="R239" s="6">
        <v>19036</v>
      </c>
      <c r="S239" s="6">
        <v>18882</v>
      </c>
      <c r="T239" s="6">
        <v>18670</v>
      </c>
      <c r="U239" s="6">
        <v>18485</v>
      </c>
      <c r="V239" s="6">
        <v>18219</v>
      </c>
      <c r="W239" s="6">
        <v>18077</v>
      </c>
      <c r="X239" s="6">
        <v>18016</v>
      </c>
      <c r="Y239" s="6">
        <v>17786</v>
      </c>
      <c r="Z239" s="6">
        <v>17705</v>
      </c>
      <c r="AA239" s="6">
        <v>17515</v>
      </c>
      <c r="AB239" s="6">
        <v>17283</v>
      </c>
      <c r="AC239" s="6">
        <v>17122</v>
      </c>
      <c r="AD239" s="6">
        <v>16929</v>
      </c>
      <c r="AE239" s="6">
        <v>16749</v>
      </c>
      <c r="AF239" s="6">
        <v>16520</v>
      </c>
      <c r="AG239" s="6">
        <v>16345</v>
      </c>
      <c r="AH239" s="6">
        <v>16133</v>
      </c>
      <c r="AI239" s="6">
        <v>15999</v>
      </c>
      <c r="AJ239" s="6">
        <v>15830</v>
      </c>
      <c r="AK239" s="6">
        <v>15629</v>
      </c>
      <c r="AL239" s="6">
        <v>15500</v>
      </c>
      <c r="AM239" s="6">
        <v>15325</v>
      </c>
      <c r="AN239" s="6">
        <v>15153</v>
      </c>
      <c r="AO239" s="6">
        <v>14843</v>
      </c>
      <c r="AW239" s="74"/>
      <c r="AX239" s="74"/>
    </row>
    <row r="240" spans="1:50" ht="10.5" customHeight="1">
      <c r="A240" s="39" t="s">
        <v>130</v>
      </c>
      <c r="B240" s="51" t="s">
        <v>564</v>
      </c>
      <c r="C240" s="6">
        <f>'鄉鎮市區'!C141</f>
        <v>29083</v>
      </c>
      <c r="D240" s="6">
        <f>'鄉鎮市區'!D141</f>
        <v>28950</v>
      </c>
      <c r="E240" s="6">
        <f>'鄉鎮市區'!E141</f>
        <v>28858</v>
      </c>
      <c r="F240" s="6">
        <f>'鄉鎮市區'!F141</f>
        <v>28834</v>
      </c>
      <c r="G240" s="6">
        <f>'鄉鎮市區'!G141</f>
        <v>28759</v>
      </c>
      <c r="H240" s="6">
        <f>'鄉鎮市區'!H141</f>
        <v>28450</v>
      </c>
      <c r="I240" s="6">
        <f>'鄉鎮市區'!I141</f>
        <v>28156</v>
      </c>
      <c r="J240" s="6">
        <f>'鄉鎮市區'!J141</f>
        <v>27758</v>
      </c>
      <c r="K240" s="6">
        <f>'鄉鎮市區'!K141</f>
        <v>27589</v>
      </c>
      <c r="L240" s="6">
        <f>'鄉鎮市區'!L141</f>
        <v>27511</v>
      </c>
      <c r="M240" s="6">
        <v>27514</v>
      </c>
      <c r="N240" s="6">
        <v>27652</v>
      </c>
      <c r="O240" s="6">
        <v>27773</v>
      </c>
      <c r="P240" s="6">
        <v>28131</v>
      </c>
      <c r="Q240" s="6">
        <v>28415</v>
      </c>
      <c r="R240" s="6">
        <v>28603</v>
      </c>
      <c r="S240" s="6">
        <v>28850</v>
      </c>
      <c r="T240" s="6">
        <v>28836</v>
      </c>
      <c r="U240" s="6">
        <v>29019</v>
      </c>
      <c r="V240" s="6">
        <v>29232</v>
      </c>
      <c r="W240" s="6">
        <v>29343</v>
      </c>
      <c r="X240" s="6">
        <v>29949</v>
      </c>
      <c r="Y240" s="6">
        <v>29462</v>
      </c>
      <c r="Z240" s="6">
        <v>29384</v>
      </c>
      <c r="AA240" s="6">
        <v>29387</v>
      </c>
      <c r="AB240" s="6">
        <v>29246</v>
      </c>
      <c r="AC240" s="6">
        <v>29163</v>
      </c>
      <c r="AD240" s="6">
        <v>28911</v>
      </c>
      <c r="AE240" s="6">
        <v>28890</v>
      </c>
      <c r="AF240" s="6">
        <v>28639</v>
      </c>
      <c r="AG240" s="6">
        <v>28355</v>
      </c>
      <c r="AH240" s="6">
        <v>28050</v>
      </c>
      <c r="AI240" s="6">
        <v>27984</v>
      </c>
      <c r="AJ240" s="6">
        <v>27834</v>
      </c>
      <c r="AK240" s="6">
        <v>27567</v>
      </c>
      <c r="AL240" s="6">
        <v>27567</v>
      </c>
      <c r="AM240" s="6">
        <v>27462</v>
      </c>
      <c r="AN240" s="6">
        <v>27336</v>
      </c>
      <c r="AO240" s="6">
        <v>26993</v>
      </c>
      <c r="AW240" s="74"/>
      <c r="AX240" s="74"/>
    </row>
    <row r="241" spans="1:50" ht="10.5" customHeight="1">
      <c r="A241" s="39" t="s">
        <v>131</v>
      </c>
      <c r="B241" s="49" t="s">
        <v>565</v>
      </c>
      <c r="C241" s="6">
        <f>'鄉鎮市區'!C142</f>
        <v>34205</v>
      </c>
      <c r="D241" s="6">
        <f>'鄉鎮市區'!D142</f>
        <v>34354</v>
      </c>
      <c r="E241" s="6">
        <f>'鄉鎮市區'!E142</f>
        <v>34615</v>
      </c>
      <c r="F241" s="6">
        <f>'鄉鎮市區'!F142</f>
        <v>34429</v>
      </c>
      <c r="G241" s="6">
        <f>'鄉鎮市區'!G142</f>
        <v>34213</v>
      </c>
      <c r="H241" s="6">
        <f>'鄉鎮市區'!H142</f>
        <v>34012</v>
      </c>
      <c r="I241" s="6">
        <f>'鄉鎮市區'!I142</f>
        <v>33630</v>
      </c>
      <c r="J241" s="6">
        <f>'鄉鎮市區'!J142</f>
        <v>33400</v>
      </c>
      <c r="K241" s="6">
        <f>'鄉鎮市區'!K142</f>
        <v>33210</v>
      </c>
      <c r="L241" s="6">
        <f>'鄉鎮市區'!L142</f>
        <v>33223</v>
      </c>
      <c r="M241" s="6">
        <v>33103</v>
      </c>
      <c r="N241" s="6">
        <v>33258</v>
      </c>
      <c r="O241" s="6">
        <v>33384</v>
      </c>
      <c r="P241" s="6">
        <v>33472</v>
      </c>
      <c r="Q241" s="6">
        <v>33386</v>
      </c>
      <c r="R241" s="6">
        <v>33319</v>
      </c>
      <c r="S241" s="6">
        <v>32983</v>
      </c>
      <c r="T241" s="6">
        <v>33014</v>
      </c>
      <c r="U241" s="6">
        <v>32790</v>
      </c>
      <c r="V241" s="6">
        <v>32749</v>
      </c>
      <c r="W241" s="6">
        <v>32685</v>
      </c>
      <c r="X241" s="6">
        <v>32524</v>
      </c>
      <c r="Y241" s="6">
        <v>32452</v>
      </c>
      <c r="Z241" s="6">
        <v>32316</v>
      </c>
      <c r="AA241" s="6">
        <v>32303</v>
      </c>
      <c r="AB241" s="6">
        <v>32088</v>
      </c>
      <c r="AC241" s="6">
        <v>32080</v>
      </c>
      <c r="AD241" s="6">
        <v>32015</v>
      </c>
      <c r="AE241" s="6">
        <v>32008</v>
      </c>
      <c r="AF241" s="6">
        <v>31771</v>
      </c>
      <c r="AG241" s="6">
        <v>31501</v>
      </c>
      <c r="AH241" s="6">
        <v>31415</v>
      </c>
      <c r="AI241" s="6">
        <v>31221</v>
      </c>
      <c r="AJ241" s="6">
        <v>31045</v>
      </c>
      <c r="AK241" s="6">
        <v>30869</v>
      </c>
      <c r="AL241" s="6">
        <v>30797</v>
      </c>
      <c r="AM241" s="6">
        <v>30642</v>
      </c>
      <c r="AN241" s="6">
        <v>30508</v>
      </c>
      <c r="AO241" s="6">
        <v>30394</v>
      </c>
      <c r="AW241" s="74"/>
      <c r="AX241" s="74"/>
    </row>
    <row r="242" spans="1:50" ht="10.5" customHeight="1">
      <c r="A242" s="39" t="s">
        <v>132</v>
      </c>
      <c r="B242" s="50" t="s">
        <v>566</v>
      </c>
      <c r="C242" s="6">
        <f>'鄉鎮市區'!C143</f>
        <v>45870</v>
      </c>
      <c r="D242" s="6">
        <f>'鄉鎮市區'!D143</f>
        <v>45327</v>
      </c>
      <c r="E242" s="6">
        <f>'鄉鎮市區'!E143</f>
        <v>44900</v>
      </c>
      <c r="F242" s="6">
        <f>'鄉鎮市區'!F143</f>
        <v>44438</v>
      </c>
      <c r="G242" s="6">
        <f>'鄉鎮市區'!G143</f>
        <v>43610</v>
      </c>
      <c r="H242" s="6">
        <f>'鄉鎮市區'!H143</f>
        <v>43094</v>
      </c>
      <c r="I242" s="6">
        <f>'鄉鎮市區'!I143</f>
        <v>42273</v>
      </c>
      <c r="J242" s="6">
        <f>'鄉鎮市區'!J143</f>
        <v>41433</v>
      </c>
      <c r="K242" s="6">
        <f>'鄉鎮市區'!K143</f>
        <v>40742</v>
      </c>
      <c r="L242" s="6">
        <f>'鄉鎮市區'!L143</f>
        <v>40658</v>
      </c>
      <c r="M242" s="6">
        <v>40538</v>
      </c>
      <c r="N242" s="6">
        <v>40604</v>
      </c>
      <c r="O242" s="6">
        <v>40565</v>
      </c>
      <c r="P242" s="6">
        <v>40553</v>
      </c>
      <c r="Q242" s="6">
        <v>40821</v>
      </c>
      <c r="R242" s="6">
        <v>40111</v>
      </c>
      <c r="S242" s="6">
        <v>40452</v>
      </c>
      <c r="T242" s="6">
        <v>39683</v>
      </c>
      <c r="U242" s="6">
        <v>39330</v>
      </c>
      <c r="V242" s="6">
        <v>38902</v>
      </c>
      <c r="W242" s="6">
        <v>38591</v>
      </c>
      <c r="X242" s="6">
        <v>38306</v>
      </c>
      <c r="Y242" s="6">
        <v>38131</v>
      </c>
      <c r="Z242" s="6">
        <v>37980</v>
      </c>
      <c r="AA242" s="6">
        <v>37781</v>
      </c>
      <c r="AB242" s="6">
        <v>37402</v>
      </c>
      <c r="AC242" s="6">
        <v>37065</v>
      </c>
      <c r="AD242" s="6">
        <v>36784</v>
      </c>
      <c r="AE242" s="6">
        <v>36637</v>
      </c>
      <c r="AF242" s="6">
        <v>36320</v>
      </c>
      <c r="AG242" s="6">
        <v>35752</v>
      </c>
      <c r="AH242" s="6">
        <v>35337</v>
      </c>
      <c r="AI242" s="6">
        <v>35104</v>
      </c>
      <c r="AJ242" s="6">
        <v>34744</v>
      </c>
      <c r="AK242" s="6">
        <v>34352</v>
      </c>
      <c r="AL242" s="6">
        <v>34039</v>
      </c>
      <c r="AM242" s="6">
        <v>33714</v>
      </c>
      <c r="AN242" s="6">
        <v>33489</v>
      </c>
      <c r="AO242" s="6">
        <v>33084</v>
      </c>
      <c r="AW242" s="74"/>
      <c r="AX242" s="74"/>
    </row>
    <row r="243" spans="1:50" ht="10.5" customHeight="1">
      <c r="A243" s="39" t="s">
        <v>133</v>
      </c>
      <c r="B243" s="50" t="s">
        <v>567</v>
      </c>
      <c r="C243" s="6">
        <f>'鄉鎮市區'!C144</f>
        <v>27193</v>
      </c>
      <c r="D243" s="6">
        <f>'鄉鎮市區'!D144</f>
        <v>26867</v>
      </c>
      <c r="E243" s="6">
        <f>'鄉鎮市區'!E144</f>
        <v>26554</v>
      </c>
      <c r="F243" s="6">
        <f>'鄉鎮市區'!F144</f>
        <v>26277</v>
      </c>
      <c r="G243" s="6">
        <f>'鄉鎮市區'!G144</f>
        <v>25689</v>
      </c>
      <c r="H243" s="6">
        <f>'鄉鎮市區'!H144</f>
        <v>25062</v>
      </c>
      <c r="I243" s="6">
        <f>'鄉鎮市區'!I144</f>
        <v>24341</v>
      </c>
      <c r="J243" s="6">
        <f>'鄉鎮市區'!J144</f>
        <v>23768</v>
      </c>
      <c r="K243" s="6">
        <f>'鄉鎮市區'!K144</f>
        <v>23397</v>
      </c>
      <c r="L243" s="6">
        <f>'鄉鎮市區'!L144</f>
        <v>23086</v>
      </c>
      <c r="M243" s="6">
        <v>22864</v>
      </c>
      <c r="N243" s="6">
        <v>22715</v>
      </c>
      <c r="O243" s="6">
        <v>22724</v>
      </c>
      <c r="P243" s="6">
        <v>22524</v>
      </c>
      <c r="Q243" s="6">
        <v>22384</v>
      </c>
      <c r="R243" s="6">
        <v>22088</v>
      </c>
      <c r="S243" s="6">
        <v>21809</v>
      </c>
      <c r="T243" s="6">
        <v>21618</v>
      </c>
      <c r="U243" s="6">
        <v>21410</v>
      </c>
      <c r="V243" s="6">
        <v>21040</v>
      </c>
      <c r="W243" s="6">
        <v>20943</v>
      </c>
      <c r="X243" s="6">
        <v>20601</v>
      </c>
      <c r="Y243" s="6">
        <v>20324</v>
      </c>
      <c r="Z243" s="6">
        <v>20063</v>
      </c>
      <c r="AA243" s="6">
        <v>19888</v>
      </c>
      <c r="AB243" s="6">
        <v>19515</v>
      </c>
      <c r="AC243" s="6">
        <v>19241</v>
      </c>
      <c r="AD243" s="6">
        <v>19094</v>
      </c>
      <c r="AE243" s="6">
        <v>19151</v>
      </c>
      <c r="AF243" s="6">
        <v>18936</v>
      </c>
      <c r="AG243" s="6">
        <v>18639</v>
      </c>
      <c r="AH243" s="6">
        <v>18337</v>
      </c>
      <c r="AI243" s="6">
        <v>18043</v>
      </c>
      <c r="AJ243" s="6">
        <v>17797</v>
      </c>
      <c r="AK243" s="6">
        <v>17516</v>
      </c>
      <c r="AL243" s="6">
        <v>17284</v>
      </c>
      <c r="AM243" s="6">
        <v>16987</v>
      </c>
      <c r="AN243" s="6">
        <v>16717</v>
      </c>
      <c r="AO243" s="6">
        <v>16359</v>
      </c>
      <c r="AW243" s="74"/>
      <c r="AX243" s="74"/>
    </row>
    <row r="244" spans="1:50" ht="10.5" customHeight="1">
      <c r="A244" s="39" t="s">
        <v>134</v>
      </c>
      <c r="B244" s="50" t="s">
        <v>568</v>
      </c>
      <c r="C244" s="6">
        <f>'鄉鎮市區'!C145</f>
        <v>21003</v>
      </c>
      <c r="D244" s="6">
        <f>'鄉鎮市區'!D145</f>
        <v>20435</v>
      </c>
      <c r="E244" s="6">
        <f>'鄉鎮市區'!E145</f>
        <v>20211</v>
      </c>
      <c r="F244" s="6">
        <f>'鄉鎮市區'!F145</f>
        <v>19985</v>
      </c>
      <c r="G244" s="6">
        <f>'鄉鎮市區'!G145</f>
        <v>21412</v>
      </c>
      <c r="H244" s="6">
        <f>'鄉鎮市區'!H145</f>
        <v>19925</v>
      </c>
      <c r="I244" s="6">
        <f>'鄉鎮市區'!I145</f>
        <v>19171</v>
      </c>
      <c r="J244" s="6">
        <f>'鄉鎮市區'!J145</f>
        <v>18718</v>
      </c>
      <c r="K244" s="6">
        <f>'鄉鎮市區'!K145</f>
        <v>18480</v>
      </c>
      <c r="L244" s="6">
        <f>'鄉鎮市區'!L145</f>
        <v>18286</v>
      </c>
      <c r="M244" s="6">
        <v>18101</v>
      </c>
      <c r="N244" s="6">
        <v>18103</v>
      </c>
      <c r="O244" s="6">
        <v>18140</v>
      </c>
      <c r="P244" s="6">
        <v>17983</v>
      </c>
      <c r="Q244" s="6">
        <v>17753</v>
      </c>
      <c r="R244" s="6">
        <v>17510</v>
      </c>
      <c r="S244" s="6">
        <v>17334</v>
      </c>
      <c r="T244" s="6">
        <v>17173</v>
      </c>
      <c r="U244" s="6">
        <v>17189</v>
      </c>
      <c r="V244" s="6">
        <v>17101</v>
      </c>
      <c r="W244" s="6">
        <v>17059</v>
      </c>
      <c r="X244" s="6">
        <v>17023</v>
      </c>
      <c r="Y244" s="6">
        <v>16920</v>
      </c>
      <c r="Z244" s="6">
        <v>16819</v>
      </c>
      <c r="AA244" s="6">
        <v>16806</v>
      </c>
      <c r="AB244" s="6">
        <v>16779</v>
      </c>
      <c r="AC244" s="6">
        <v>16763</v>
      </c>
      <c r="AD244" s="6">
        <v>16616</v>
      </c>
      <c r="AE244" s="6">
        <v>16693</v>
      </c>
      <c r="AF244" s="6">
        <v>16470</v>
      </c>
      <c r="AG244" s="6">
        <v>16365</v>
      </c>
      <c r="AH244" s="6">
        <v>16201</v>
      </c>
      <c r="AI244" s="6">
        <v>16040</v>
      </c>
      <c r="AJ244" s="6">
        <v>15863</v>
      </c>
      <c r="AK244" s="6">
        <v>15638</v>
      </c>
      <c r="AL244" s="6">
        <v>15491</v>
      </c>
      <c r="AM244" s="6">
        <v>15303</v>
      </c>
      <c r="AN244" s="6">
        <v>15095</v>
      </c>
      <c r="AO244" s="6">
        <v>14926</v>
      </c>
      <c r="AW244" s="74"/>
      <c r="AX244" s="74"/>
    </row>
    <row r="245" spans="1:50" ht="10.5" customHeight="1">
      <c r="A245" s="39" t="s">
        <v>135</v>
      </c>
      <c r="B245" s="50" t="s">
        <v>569</v>
      </c>
      <c r="C245" s="6">
        <f>'鄉鎮市區'!C146</f>
        <v>36833</v>
      </c>
      <c r="D245" s="6">
        <f>'鄉鎮市區'!D146</f>
        <v>36738</v>
      </c>
      <c r="E245" s="6">
        <f>'鄉鎮市區'!E146</f>
        <v>36720</v>
      </c>
      <c r="F245" s="6">
        <f>'鄉鎮市區'!F146</f>
        <v>36464</v>
      </c>
      <c r="G245" s="6">
        <f>'鄉鎮市區'!G146</f>
        <v>36181</v>
      </c>
      <c r="H245" s="6">
        <f>'鄉鎮市區'!H146</f>
        <v>35775</v>
      </c>
      <c r="I245" s="6">
        <f>'鄉鎮市區'!I146</f>
        <v>35155</v>
      </c>
      <c r="J245" s="6">
        <f>'鄉鎮市區'!J146</f>
        <v>34583</v>
      </c>
      <c r="K245" s="6">
        <f>'鄉鎮市區'!K146</f>
        <v>34074</v>
      </c>
      <c r="L245" s="6">
        <f>'鄉鎮市區'!L146</f>
        <v>33860</v>
      </c>
      <c r="M245" s="6">
        <v>33726</v>
      </c>
      <c r="N245" s="6">
        <v>33835</v>
      </c>
      <c r="O245" s="6">
        <v>33611</v>
      </c>
      <c r="P245" s="6">
        <v>33530</v>
      </c>
      <c r="Q245" s="6">
        <v>33568</v>
      </c>
      <c r="R245" s="6">
        <v>33600</v>
      </c>
      <c r="S245" s="6">
        <v>33368</v>
      </c>
      <c r="T245" s="6">
        <v>33168</v>
      </c>
      <c r="U245" s="6">
        <v>32992</v>
      </c>
      <c r="V245" s="6">
        <v>32862</v>
      </c>
      <c r="W245" s="6">
        <v>32709</v>
      </c>
      <c r="X245" s="6">
        <v>32735</v>
      </c>
      <c r="Y245" s="6">
        <v>32602</v>
      </c>
      <c r="Z245" s="6">
        <v>32584</v>
      </c>
      <c r="AA245" s="6">
        <v>32412</v>
      </c>
      <c r="AB245" s="6">
        <v>32305</v>
      </c>
      <c r="AC245" s="6">
        <v>32209</v>
      </c>
      <c r="AD245" s="6">
        <v>32031</v>
      </c>
      <c r="AE245" s="6">
        <v>31862</v>
      </c>
      <c r="AF245" s="6">
        <v>31552</v>
      </c>
      <c r="AG245" s="6">
        <v>31326</v>
      </c>
      <c r="AH245" s="6">
        <v>31183</v>
      </c>
      <c r="AI245" s="6">
        <v>30862</v>
      </c>
      <c r="AJ245" s="6">
        <v>30753</v>
      </c>
      <c r="AK245" s="6">
        <v>30539</v>
      </c>
      <c r="AL245" s="6">
        <v>30391</v>
      </c>
      <c r="AM245" s="6">
        <v>30060</v>
      </c>
      <c r="AN245" s="6">
        <v>29760</v>
      </c>
      <c r="AO245" s="6">
        <v>29411</v>
      </c>
      <c r="AW245" s="74"/>
      <c r="AX245" s="74"/>
    </row>
    <row r="246" spans="1:50" ht="10.5" customHeight="1">
      <c r="A246" s="36" t="s">
        <v>136</v>
      </c>
      <c r="B246" s="52" t="s">
        <v>570</v>
      </c>
      <c r="C246" s="8">
        <f>SUM(C247:C259)</f>
        <v>527538</v>
      </c>
      <c r="D246" s="8">
        <f aca="true" t="shared" si="17" ref="D246:L246">SUM(D247:D259)</f>
        <v>530001</v>
      </c>
      <c r="E246" s="8">
        <f t="shared" si="17"/>
        <v>532750</v>
      </c>
      <c r="F246" s="8">
        <f t="shared" si="17"/>
        <v>534818</v>
      </c>
      <c r="G246" s="8">
        <f t="shared" si="17"/>
        <v>535572</v>
      </c>
      <c r="H246" s="8">
        <f t="shared" si="17"/>
        <v>534920</v>
      </c>
      <c r="I246" s="8">
        <f t="shared" si="17"/>
        <v>533601</v>
      </c>
      <c r="J246" s="8">
        <f t="shared" si="17"/>
        <v>533763</v>
      </c>
      <c r="K246" s="8">
        <f t="shared" si="17"/>
        <v>534265</v>
      </c>
      <c r="L246" s="8">
        <f t="shared" si="17"/>
        <v>536479</v>
      </c>
      <c r="M246" s="8">
        <f>SUM(M247:M259)</f>
        <v>539211</v>
      </c>
      <c r="N246" s="8">
        <f>SUM(N247:N259)</f>
        <v>542396</v>
      </c>
      <c r="O246" s="8">
        <f>SUM(O247:O259)</f>
        <v>544610</v>
      </c>
      <c r="P246" s="8">
        <v>546091</v>
      </c>
      <c r="Q246" s="8">
        <v>546517</v>
      </c>
      <c r="R246" s="8">
        <v>545667</v>
      </c>
      <c r="S246" s="8">
        <v>546707</v>
      </c>
      <c r="T246" s="8">
        <v>545874</v>
      </c>
      <c r="U246" s="8">
        <v>544038</v>
      </c>
      <c r="V246" s="8">
        <v>541537</v>
      </c>
      <c r="W246" s="8">
        <f>SUM(W247:W259)</f>
        <v>541818</v>
      </c>
      <c r="X246" s="8">
        <v>541292</v>
      </c>
      <c r="Y246" s="8">
        <v>540397</v>
      </c>
      <c r="Z246" s="8">
        <v>538413</v>
      </c>
      <c r="AA246" s="8">
        <v>537168</v>
      </c>
      <c r="AB246" s="8">
        <v>535205</v>
      </c>
      <c r="AC246" s="8">
        <v>533717</v>
      </c>
      <c r="AD246" s="8">
        <v>531753</v>
      </c>
      <c r="AE246" s="8">
        <v>530824</v>
      </c>
      <c r="AF246" s="8">
        <v>526491</v>
      </c>
      <c r="AG246" s="8">
        <v>522807</v>
      </c>
      <c r="AH246" s="8">
        <v>520196</v>
      </c>
      <c r="AI246" s="8">
        <v>517222</v>
      </c>
      <c r="AJ246" s="8">
        <v>514315</v>
      </c>
      <c r="AK246" s="8">
        <v>509490</v>
      </c>
      <c r="AL246" s="8">
        <v>505163</v>
      </c>
      <c r="AM246" s="8">
        <v>501051</v>
      </c>
      <c r="AN246" s="8">
        <v>497031</v>
      </c>
      <c r="AO246" s="8">
        <v>494112</v>
      </c>
      <c r="AX246" s="74"/>
    </row>
    <row r="247" spans="1:50" ht="10.5" customHeight="1">
      <c r="A247" s="39" t="s">
        <v>137</v>
      </c>
      <c r="B247" s="49" t="s">
        <v>571</v>
      </c>
      <c r="C247" s="6">
        <v>85273</v>
      </c>
      <c r="D247" s="6">
        <v>86919</v>
      </c>
      <c r="E247" s="6">
        <v>88491</v>
      </c>
      <c r="F247" s="6">
        <v>90501</v>
      </c>
      <c r="G247" s="6">
        <v>91376</v>
      </c>
      <c r="H247" s="6">
        <v>92231</v>
      </c>
      <c r="I247" s="6">
        <v>92950</v>
      </c>
      <c r="J247" s="6">
        <v>94241</v>
      </c>
      <c r="K247" s="6">
        <v>95403</v>
      </c>
      <c r="L247" s="6">
        <v>96904</v>
      </c>
      <c r="M247" s="6">
        <v>98634</v>
      </c>
      <c r="N247" s="6">
        <v>100015</v>
      </c>
      <c r="O247" s="6">
        <v>101015</v>
      </c>
      <c r="P247" s="6">
        <v>102051</v>
      </c>
      <c r="Q247" s="6">
        <v>102990</v>
      </c>
      <c r="R247" s="6">
        <v>103326</v>
      </c>
      <c r="S247" s="6">
        <v>104152</v>
      </c>
      <c r="T247" s="6">
        <v>104777</v>
      </c>
      <c r="U247" s="6">
        <v>104723</v>
      </c>
      <c r="V247" s="6">
        <v>104460</v>
      </c>
      <c r="W247" s="6">
        <v>104563</v>
      </c>
      <c r="X247" s="6">
        <v>105061</v>
      </c>
      <c r="Y247" s="6">
        <v>105257</v>
      </c>
      <c r="Z247" s="6">
        <v>105356</v>
      </c>
      <c r="AA247" s="6">
        <v>105322</v>
      </c>
      <c r="AB247" s="6">
        <v>105506</v>
      </c>
      <c r="AC247" s="6">
        <v>105671</v>
      </c>
      <c r="AD247" s="6">
        <v>105143</v>
      </c>
      <c r="AE247" s="6">
        <v>104670</v>
      </c>
      <c r="AF247" s="6">
        <v>104083</v>
      </c>
      <c r="AG247" s="6">
        <v>103687</v>
      </c>
      <c r="AH247" s="6">
        <v>103285</v>
      </c>
      <c r="AI247" s="6">
        <v>102790</v>
      </c>
      <c r="AJ247" s="6">
        <v>102314</v>
      </c>
      <c r="AK247" s="6">
        <v>101622</v>
      </c>
      <c r="AL247" s="6">
        <v>100960</v>
      </c>
      <c r="AM247" s="6">
        <v>100180</v>
      </c>
      <c r="AN247" s="6">
        <v>99519</v>
      </c>
      <c r="AO247" s="6">
        <v>99199</v>
      </c>
      <c r="AX247" s="74"/>
    </row>
    <row r="248" spans="1:41" ht="10.5" customHeight="1">
      <c r="A248" s="39" t="s">
        <v>138</v>
      </c>
      <c r="B248" s="50" t="s">
        <v>572</v>
      </c>
      <c r="C248" s="6">
        <v>82064</v>
      </c>
      <c r="D248" s="6">
        <v>82647</v>
      </c>
      <c r="E248" s="6">
        <v>83233</v>
      </c>
      <c r="F248" s="6">
        <v>83738</v>
      </c>
      <c r="G248" s="6">
        <v>84202</v>
      </c>
      <c r="H248" s="6">
        <v>83989</v>
      </c>
      <c r="I248" s="6">
        <v>84531</v>
      </c>
      <c r="J248" s="6">
        <v>85156</v>
      </c>
      <c r="K248" s="6">
        <v>85363</v>
      </c>
      <c r="L248" s="6">
        <v>86047</v>
      </c>
      <c r="M248" s="6">
        <v>86313</v>
      </c>
      <c r="N248" s="6">
        <v>86572</v>
      </c>
      <c r="O248" s="6">
        <v>87070</v>
      </c>
      <c r="P248" s="6">
        <v>87493</v>
      </c>
      <c r="Q248" s="6">
        <v>87362</v>
      </c>
      <c r="R248" s="6">
        <v>87474</v>
      </c>
      <c r="S248" s="6">
        <v>87975</v>
      </c>
      <c r="T248" s="6">
        <v>88271</v>
      </c>
      <c r="U248" s="6">
        <v>87933</v>
      </c>
      <c r="V248" s="6">
        <v>87526</v>
      </c>
      <c r="W248" s="6">
        <v>87519</v>
      </c>
      <c r="X248" s="6">
        <v>87417</v>
      </c>
      <c r="Y248" s="6">
        <v>87350</v>
      </c>
      <c r="Z248" s="6">
        <v>87069</v>
      </c>
      <c r="AA248" s="6">
        <v>86920</v>
      </c>
      <c r="AB248" s="6">
        <v>86684</v>
      </c>
      <c r="AC248" s="6">
        <v>86415</v>
      </c>
      <c r="AD248" s="6">
        <v>86189</v>
      </c>
      <c r="AE248" s="6">
        <v>85779</v>
      </c>
      <c r="AF248" s="6">
        <v>85088</v>
      </c>
      <c r="AG248" s="6">
        <v>84596</v>
      </c>
      <c r="AH248" s="6">
        <v>84300</v>
      </c>
      <c r="AI248" s="6">
        <v>83701</v>
      </c>
      <c r="AJ248" s="6">
        <v>83021</v>
      </c>
      <c r="AK248" s="6">
        <v>82212</v>
      </c>
      <c r="AL248" s="6">
        <v>81574</v>
      </c>
      <c r="AM248" s="6">
        <v>81033</v>
      </c>
      <c r="AN248" s="6">
        <v>80340</v>
      </c>
      <c r="AO248" s="6">
        <v>79789</v>
      </c>
    </row>
    <row r="249" spans="1:41" ht="10.5" customHeight="1">
      <c r="A249" s="39" t="s">
        <v>139</v>
      </c>
      <c r="B249" s="50" t="s">
        <v>573</v>
      </c>
      <c r="C249" s="6">
        <v>82471</v>
      </c>
      <c r="D249" s="6">
        <v>83321</v>
      </c>
      <c r="E249" s="6">
        <v>84166</v>
      </c>
      <c r="F249" s="6">
        <v>85122</v>
      </c>
      <c r="G249" s="6">
        <v>86163</v>
      </c>
      <c r="H249" s="6">
        <v>86839</v>
      </c>
      <c r="I249" s="6">
        <v>87545</v>
      </c>
      <c r="J249" s="6">
        <v>88526</v>
      </c>
      <c r="K249" s="6">
        <v>89457</v>
      </c>
      <c r="L249" s="6">
        <v>90406</v>
      </c>
      <c r="M249" s="6">
        <v>91263</v>
      </c>
      <c r="N249" s="6">
        <v>92456</v>
      </c>
      <c r="O249" s="6">
        <v>93130</v>
      </c>
      <c r="P249" s="6">
        <v>94082</v>
      </c>
      <c r="Q249" s="6">
        <v>94825</v>
      </c>
      <c r="R249" s="6">
        <v>95628</v>
      </c>
      <c r="S249" s="6">
        <v>96352</v>
      </c>
      <c r="T249" s="6">
        <v>96833</v>
      </c>
      <c r="U249" s="6">
        <v>97280</v>
      </c>
      <c r="V249" s="6">
        <v>97740</v>
      </c>
      <c r="W249" s="6">
        <v>98180</v>
      </c>
      <c r="X249" s="6">
        <v>98617</v>
      </c>
      <c r="Y249" s="6">
        <v>99059</v>
      </c>
      <c r="Z249" s="6">
        <v>99342</v>
      </c>
      <c r="AA249" s="6">
        <v>99523</v>
      </c>
      <c r="AB249" s="6">
        <v>99752</v>
      </c>
      <c r="AC249" s="6">
        <v>99884</v>
      </c>
      <c r="AD249" s="6">
        <v>100143</v>
      </c>
      <c r="AE249" s="6">
        <v>100294</v>
      </c>
      <c r="AF249" s="6">
        <v>99674</v>
      </c>
      <c r="AG249" s="6">
        <v>99249</v>
      </c>
      <c r="AH249" s="6">
        <v>99374</v>
      </c>
      <c r="AI249" s="6">
        <v>99297</v>
      </c>
      <c r="AJ249" s="6">
        <v>99209</v>
      </c>
      <c r="AK249" s="6">
        <v>98837</v>
      </c>
      <c r="AL249" s="6">
        <v>98431</v>
      </c>
      <c r="AM249" s="6">
        <v>97875</v>
      </c>
      <c r="AN249" s="6">
        <v>97119</v>
      </c>
      <c r="AO249" s="6">
        <v>97608</v>
      </c>
    </row>
    <row r="250" spans="1:41" ht="10.5" customHeight="1">
      <c r="A250" s="39" t="s">
        <v>140</v>
      </c>
      <c r="B250" s="50" t="s">
        <v>574</v>
      </c>
      <c r="C250" s="6">
        <v>62881</v>
      </c>
      <c r="D250" s="6">
        <v>63184</v>
      </c>
      <c r="E250" s="6">
        <v>63436</v>
      </c>
      <c r="F250" s="6">
        <v>63419</v>
      </c>
      <c r="G250" s="6">
        <v>63483</v>
      </c>
      <c r="H250" s="6">
        <v>63325</v>
      </c>
      <c r="I250" s="6">
        <v>62838</v>
      </c>
      <c r="J250" s="6">
        <v>62586</v>
      </c>
      <c r="K250" s="6">
        <v>62475</v>
      </c>
      <c r="L250" s="6">
        <v>62626</v>
      </c>
      <c r="M250" s="6">
        <v>62622</v>
      </c>
      <c r="N250" s="6">
        <v>62923</v>
      </c>
      <c r="O250" s="6">
        <v>63078</v>
      </c>
      <c r="P250" s="6">
        <v>62944</v>
      </c>
      <c r="Q250" s="6">
        <v>63054</v>
      </c>
      <c r="R250" s="6">
        <v>62669</v>
      </c>
      <c r="S250" s="6">
        <v>62592</v>
      </c>
      <c r="T250" s="6">
        <v>62269</v>
      </c>
      <c r="U250" s="6">
        <v>61811</v>
      </c>
      <c r="V250" s="6">
        <v>61209</v>
      </c>
      <c r="W250" s="6">
        <v>61068</v>
      </c>
      <c r="X250" s="6">
        <v>60782</v>
      </c>
      <c r="Y250" s="6">
        <v>60459</v>
      </c>
      <c r="Z250" s="6">
        <v>60022</v>
      </c>
      <c r="AA250" s="6">
        <v>59796</v>
      </c>
      <c r="AB250" s="6">
        <v>59415</v>
      </c>
      <c r="AC250" s="6">
        <v>59329</v>
      </c>
      <c r="AD250" s="6">
        <v>59003</v>
      </c>
      <c r="AE250" s="6">
        <v>58826</v>
      </c>
      <c r="AF250" s="6">
        <v>58338</v>
      </c>
      <c r="AG250" s="6">
        <v>57988</v>
      </c>
      <c r="AH250" s="6">
        <v>57560</v>
      </c>
      <c r="AI250" s="6">
        <v>57101</v>
      </c>
      <c r="AJ250" s="6">
        <v>56662</v>
      </c>
      <c r="AK250" s="6">
        <v>56053</v>
      </c>
      <c r="AL250" s="6">
        <v>55493</v>
      </c>
      <c r="AM250" s="6">
        <v>55060</v>
      </c>
      <c r="AN250" s="6">
        <v>54540</v>
      </c>
      <c r="AO250" s="6">
        <v>53932</v>
      </c>
    </row>
    <row r="251" spans="1:41" ht="10.5" customHeight="1">
      <c r="A251" s="39" t="s">
        <v>141</v>
      </c>
      <c r="B251" s="50" t="s">
        <v>575</v>
      </c>
      <c r="C251" s="6">
        <v>14649</v>
      </c>
      <c r="D251" s="6">
        <v>14471</v>
      </c>
      <c r="E251" s="6">
        <v>14180</v>
      </c>
      <c r="F251" s="6">
        <v>14149</v>
      </c>
      <c r="G251" s="6">
        <v>13965</v>
      </c>
      <c r="H251" s="6">
        <v>13756</v>
      </c>
      <c r="I251" s="6">
        <v>13339</v>
      </c>
      <c r="J251" s="6">
        <v>13108</v>
      </c>
      <c r="K251" s="6">
        <v>12971</v>
      </c>
      <c r="L251" s="6">
        <v>12722</v>
      </c>
      <c r="M251" s="6">
        <v>12678</v>
      </c>
      <c r="N251" s="6">
        <v>12750</v>
      </c>
      <c r="O251" s="6">
        <v>12767</v>
      </c>
      <c r="P251" s="6">
        <v>12514</v>
      </c>
      <c r="Q251" s="6">
        <v>12429</v>
      </c>
      <c r="R251" s="6">
        <v>12347</v>
      </c>
      <c r="S251" s="6">
        <v>12296</v>
      </c>
      <c r="T251" s="6">
        <v>12250</v>
      </c>
      <c r="U251" s="6">
        <v>12335</v>
      </c>
      <c r="V251" s="6">
        <v>12279</v>
      </c>
      <c r="W251" s="6">
        <v>12302</v>
      </c>
      <c r="X251" s="6">
        <v>12328</v>
      </c>
      <c r="Y251" s="6">
        <v>12459</v>
      </c>
      <c r="Z251" s="6">
        <v>12393</v>
      </c>
      <c r="AA251" s="6">
        <v>12311</v>
      </c>
      <c r="AB251" s="6">
        <v>12216</v>
      </c>
      <c r="AC251" s="6">
        <v>12109</v>
      </c>
      <c r="AD251" s="6">
        <v>12055</v>
      </c>
      <c r="AE251" s="6">
        <v>12103</v>
      </c>
      <c r="AF251" s="6">
        <v>11920</v>
      </c>
      <c r="AG251" s="6">
        <v>11737</v>
      </c>
      <c r="AH251" s="6">
        <v>11576</v>
      </c>
      <c r="AI251" s="6">
        <v>11413</v>
      </c>
      <c r="AJ251" s="6">
        <v>11390</v>
      </c>
      <c r="AK251" s="6">
        <v>11229</v>
      </c>
      <c r="AL251" s="6">
        <v>11035</v>
      </c>
      <c r="AM251" s="6">
        <v>10904</v>
      </c>
      <c r="AN251" s="6">
        <v>10804</v>
      </c>
      <c r="AO251" s="6">
        <v>10615</v>
      </c>
    </row>
    <row r="252" spans="1:41" ht="10.5" customHeight="1">
      <c r="A252" s="39" t="s">
        <v>142</v>
      </c>
      <c r="B252" s="50" t="s">
        <v>576</v>
      </c>
      <c r="C252" s="6">
        <v>41510</v>
      </c>
      <c r="D252" s="6">
        <v>41535</v>
      </c>
      <c r="E252" s="6">
        <v>41788</v>
      </c>
      <c r="F252" s="6">
        <v>41618</v>
      </c>
      <c r="G252" s="6">
        <v>41563</v>
      </c>
      <c r="H252" s="6">
        <v>41565</v>
      </c>
      <c r="I252" s="6">
        <v>41283</v>
      </c>
      <c r="J252" s="6">
        <v>41228</v>
      </c>
      <c r="K252" s="6">
        <v>41216</v>
      </c>
      <c r="L252" s="6">
        <v>41402</v>
      </c>
      <c r="M252" s="6">
        <v>41643</v>
      </c>
      <c r="N252" s="6">
        <v>42082</v>
      </c>
      <c r="O252" s="6">
        <v>42486</v>
      </c>
      <c r="P252" s="6">
        <v>42895</v>
      </c>
      <c r="Q252" s="6">
        <v>42902</v>
      </c>
      <c r="R252" s="6">
        <v>42968</v>
      </c>
      <c r="S252" s="6">
        <v>42832</v>
      </c>
      <c r="T252" s="6">
        <v>42754</v>
      </c>
      <c r="U252" s="6">
        <v>42768</v>
      </c>
      <c r="V252" s="6">
        <v>42847</v>
      </c>
      <c r="W252" s="6">
        <v>42900</v>
      </c>
      <c r="X252" s="6">
        <v>42774</v>
      </c>
      <c r="Y252" s="6">
        <v>42670</v>
      </c>
      <c r="Z252" s="6">
        <v>42454</v>
      </c>
      <c r="AA252" s="6">
        <v>42253</v>
      </c>
      <c r="AB252" s="6">
        <v>41910</v>
      </c>
      <c r="AC252" s="6">
        <v>41677</v>
      </c>
      <c r="AD252" s="6">
        <v>41589</v>
      </c>
      <c r="AE252" s="6">
        <v>41603</v>
      </c>
      <c r="AF252" s="6">
        <v>41218</v>
      </c>
      <c r="AG252" s="6">
        <v>40966</v>
      </c>
      <c r="AH252" s="6">
        <v>40682</v>
      </c>
      <c r="AI252" s="6">
        <v>40382</v>
      </c>
      <c r="AJ252" s="6">
        <v>40019</v>
      </c>
      <c r="AK252" s="6">
        <v>39666</v>
      </c>
      <c r="AL252" s="6">
        <v>39220</v>
      </c>
      <c r="AM252" s="6">
        <v>38796</v>
      </c>
      <c r="AN252" s="6">
        <v>38265</v>
      </c>
      <c r="AO252" s="6">
        <v>37951</v>
      </c>
    </row>
    <row r="253" spans="1:41" ht="10.5" customHeight="1">
      <c r="A253" s="39" t="s">
        <v>143</v>
      </c>
      <c r="B253" s="50" t="s">
        <v>577</v>
      </c>
      <c r="C253" s="6">
        <v>23422</v>
      </c>
      <c r="D253" s="6">
        <v>23259</v>
      </c>
      <c r="E253" s="6">
        <v>23167</v>
      </c>
      <c r="F253" s="6">
        <v>23041</v>
      </c>
      <c r="G253" s="6">
        <v>23070</v>
      </c>
      <c r="H253" s="6">
        <v>23045</v>
      </c>
      <c r="I253" s="6">
        <v>22890</v>
      </c>
      <c r="J253" s="6">
        <v>22651</v>
      </c>
      <c r="K253" s="6">
        <v>22499</v>
      </c>
      <c r="L253" s="6">
        <v>22433</v>
      </c>
      <c r="M253" s="6">
        <v>22341</v>
      </c>
      <c r="N253" s="6">
        <v>22267</v>
      </c>
      <c r="O253" s="6">
        <v>22125</v>
      </c>
      <c r="P253" s="6">
        <v>21988</v>
      </c>
      <c r="Q253" s="6">
        <v>21883</v>
      </c>
      <c r="R253" s="6">
        <v>21655</v>
      </c>
      <c r="S253" s="6">
        <v>21568</v>
      </c>
      <c r="T253" s="6">
        <v>21279</v>
      </c>
      <c r="U253" s="6">
        <v>21062</v>
      </c>
      <c r="V253" s="6">
        <v>20801</v>
      </c>
      <c r="W253" s="6">
        <v>20597</v>
      </c>
      <c r="X253" s="6">
        <v>20428</v>
      </c>
      <c r="Y253" s="6">
        <v>20292</v>
      </c>
      <c r="Z253" s="6">
        <v>20077</v>
      </c>
      <c r="AA253" s="6">
        <v>19879</v>
      </c>
      <c r="AB253" s="6">
        <v>19761</v>
      </c>
      <c r="AC253" s="6">
        <v>19581</v>
      </c>
      <c r="AD253" s="6">
        <v>19437</v>
      </c>
      <c r="AE253" s="6">
        <v>19376</v>
      </c>
      <c r="AF253" s="6">
        <v>19100</v>
      </c>
      <c r="AG253" s="6">
        <v>18947</v>
      </c>
      <c r="AH253" s="6">
        <v>18878</v>
      </c>
      <c r="AI253" s="6">
        <v>18667</v>
      </c>
      <c r="AJ253" s="6">
        <v>18538</v>
      </c>
      <c r="AK253" s="6">
        <v>18234</v>
      </c>
      <c r="AL253" s="6">
        <v>18010</v>
      </c>
      <c r="AM253" s="6">
        <v>17808</v>
      </c>
      <c r="AN253" s="6">
        <v>17687</v>
      </c>
      <c r="AO253" s="6">
        <v>17509</v>
      </c>
    </row>
    <row r="254" spans="1:41" ht="10.5" customHeight="1">
      <c r="A254" s="39" t="s">
        <v>144</v>
      </c>
      <c r="B254" s="49" t="s">
        <v>578</v>
      </c>
      <c r="C254" s="6">
        <v>22995</v>
      </c>
      <c r="D254" s="6">
        <v>22774</v>
      </c>
      <c r="E254" s="6">
        <v>22650</v>
      </c>
      <c r="F254" s="6">
        <v>22440</v>
      </c>
      <c r="G254" s="6">
        <v>22137</v>
      </c>
      <c r="H254" s="6">
        <v>21668</v>
      </c>
      <c r="I254" s="6">
        <v>21062</v>
      </c>
      <c r="J254" s="6">
        <v>20548</v>
      </c>
      <c r="K254" s="6">
        <v>20282</v>
      </c>
      <c r="L254" s="6">
        <v>19942</v>
      </c>
      <c r="M254" s="6">
        <v>19722</v>
      </c>
      <c r="N254" s="6">
        <v>19548</v>
      </c>
      <c r="O254" s="6">
        <v>19512</v>
      </c>
      <c r="P254" s="6">
        <v>19240</v>
      </c>
      <c r="Q254" s="6">
        <v>19046</v>
      </c>
      <c r="R254" s="6">
        <v>18742</v>
      </c>
      <c r="S254" s="6">
        <v>18567</v>
      </c>
      <c r="T254" s="6">
        <v>18252</v>
      </c>
      <c r="U254" s="6">
        <v>17925</v>
      </c>
      <c r="V254" s="6">
        <v>17688</v>
      </c>
      <c r="W254" s="6">
        <v>17680</v>
      </c>
      <c r="X254" s="6">
        <v>17394</v>
      </c>
      <c r="Y254" s="6">
        <v>17180</v>
      </c>
      <c r="Z254" s="6">
        <v>17031</v>
      </c>
      <c r="AA254" s="6">
        <v>16941</v>
      </c>
      <c r="AB254" s="6">
        <v>16763</v>
      </c>
      <c r="AC254" s="6">
        <v>16587</v>
      </c>
      <c r="AD254" s="6">
        <v>16445</v>
      </c>
      <c r="AE254" s="6">
        <v>16405</v>
      </c>
      <c r="AF254" s="6">
        <v>16183</v>
      </c>
      <c r="AG254" s="6">
        <v>16005</v>
      </c>
      <c r="AH254" s="6">
        <v>15901</v>
      </c>
      <c r="AI254" s="6">
        <v>15719</v>
      </c>
      <c r="AJ254" s="6">
        <v>15566</v>
      </c>
      <c r="AK254" s="6">
        <v>15353</v>
      </c>
      <c r="AL254" s="6">
        <v>15083</v>
      </c>
      <c r="AM254" s="6">
        <v>14842</v>
      </c>
      <c r="AN254" s="6">
        <v>14680</v>
      </c>
      <c r="AO254" s="6">
        <v>14495</v>
      </c>
    </row>
    <row r="255" spans="1:41" ht="10.5" customHeight="1">
      <c r="A255" s="39" t="s">
        <v>145</v>
      </c>
      <c r="B255" s="50" t="s">
        <v>579</v>
      </c>
      <c r="C255" s="6">
        <v>20947</v>
      </c>
      <c r="D255" s="6">
        <v>20838</v>
      </c>
      <c r="E255" s="6">
        <v>20512</v>
      </c>
      <c r="F255" s="6">
        <v>20245</v>
      </c>
      <c r="G255" s="6">
        <v>19851</v>
      </c>
      <c r="H255" s="6">
        <v>19627</v>
      </c>
      <c r="I255" s="6">
        <v>19239</v>
      </c>
      <c r="J255" s="6">
        <v>19057</v>
      </c>
      <c r="K255" s="6">
        <v>18845</v>
      </c>
      <c r="L255" s="6">
        <v>18703</v>
      </c>
      <c r="M255" s="6">
        <v>18682</v>
      </c>
      <c r="N255" s="6">
        <v>18716</v>
      </c>
      <c r="O255" s="6">
        <v>18740</v>
      </c>
      <c r="P255" s="6">
        <v>18460</v>
      </c>
      <c r="Q255" s="6">
        <v>18433</v>
      </c>
      <c r="R255" s="6">
        <v>18183</v>
      </c>
      <c r="S255" s="6">
        <v>18102</v>
      </c>
      <c r="T255" s="6">
        <v>17894</v>
      </c>
      <c r="U255" s="6">
        <v>17910</v>
      </c>
      <c r="V255" s="6">
        <v>17713</v>
      </c>
      <c r="W255" s="6">
        <v>17833</v>
      </c>
      <c r="X255" s="6">
        <v>17806</v>
      </c>
      <c r="Y255" s="6">
        <v>17645</v>
      </c>
      <c r="Z255" s="6">
        <v>17541</v>
      </c>
      <c r="AA255" s="6">
        <v>17549</v>
      </c>
      <c r="AB255" s="6">
        <v>17422</v>
      </c>
      <c r="AC255" s="6">
        <v>17342</v>
      </c>
      <c r="AD255" s="6">
        <v>17344</v>
      </c>
      <c r="AE255" s="6">
        <v>17411</v>
      </c>
      <c r="AF255" s="6">
        <v>17181</v>
      </c>
      <c r="AG255" s="6">
        <v>16927</v>
      </c>
      <c r="AH255" s="6">
        <v>16747</v>
      </c>
      <c r="AI255" s="6">
        <v>16696</v>
      </c>
      <c r="AJ255" s="6">
        <v>16501</v>
      </c>
      <c r="AK255" s="6">
        <v>16289</v>
      </c>
      <c r="AL255" s="6">
        <v>16154</v>
      </c>
      <c r="AM255" s="6">
        <v>15946</v>
      </c>
      <c r="AN255" s="6">
        <v>15753</v>
      </c>
      <c r="AO255" s="6">
        <v>15611</v>
      </c>
    </row>
    <row r="256" spans="1:41" ht="10.5" customHeight="1">
      <c r="A256" s="39" t="s">
        <v>146</v>
      </c>
      <c r="B256" s="50" t="s">
        <v>580</v>
      </c>
      <c r="C256" s="6">
        <v>28905</v>
      </c>
      <c r="D256" s="6">
        <v>28843</v>
      </c>
      <c r="E256" s="6">
        <v>29017</v>
      </c>
      <c r="F256" s="6">
        <v>28754</v>
      </c>
      <c r="G256" s="6">
        <v>28465</v>
      </c>
      <c r="H256" s="6">
        <v>28157</v>
      </c>
      <c r="I256" s="6">
        <v>27645</v>
      </c>
      <c r="J256" s="6">
        <v>26896</v>
      </c>
      <c r="K256" s="6">
        <v>26385</v>
      </c>
      <c r="L256" s="6">
        <v>26175</v>
      </c>
      <c r="M256" s="6">
        <v>26177</v>
      </c>
      <c r="N256" s="6">
        <v>26115</v>
      </c>
      <c r="O256" s="6">
        <v>25778</v>
      </c>
      <c r="P256" s="6">
        <v>25622</v>
      </c>
      <c r="Q256" s="6">
        <v>25579</v>
      </c>
      <c r="R256" s="6">
        <v>25339</v>
      </c>
      <c r="S256" s="6">
        <v>25025</v>
      </c>
      <c r="T256" s="6">
        <v>24643</v>
      </c>
      <c r="U256" s="6">
        <v>24173</v>
      </c>
      <c r="V256" s="6">
        <v>23675</v>
      </c>
      <c r="W256" s="6">
        <v>23401</v>
      </c>
      <c r="X256" s="6">
        <v>23136</v>
      </c>
      <c r="Y256" s="6">
        <v>22795</v>
      </c>
      <c r="Z256" s="6">
        <v>22392</v>
      </c>
      <c r="AA256" s="6">
        <v>22133</v>
      </c>
      <c r="AB256" s="6">
        <v>21776</v>
      </c>
      <c r="AC256" s="6">
        <v>21497</v>
      </c>
      <c r="AD256" s="6">
        <v>21195</v>
      </c>
      <c r="AE256" s="6">
        <v>20964</v>
      </c>
      <c r="AF256" s="6">
        <v>20668</v>
      </c>
      <c r="AG256" s="6">
        <v>20351</v>
      </c>
      <c r="AH256" s="6">
        <v>20165</v>
      </c>
      <c r="AI256" s="6">
        <v>19919</v>
      </c>
      <c r="AJ256" s="6">
        <v>19715</v>
      </c>
      <c r="AK256" s="6">
        <v>19360</v>
      </c>
      <c r="AL256" s="6">
        <v>19098</v>
      </c>
      <c r="AM256" s="6">
        <v>18803</v>
      </c>
      <c r="AN256" s="6">
        <v>18629</v>
      </c>
      <c r="AO256" s="6">
        <v>18245</v>
      </c>
    </row>
    <row r="257" spans="1:41" ht="10.5" customHeight="1">
      <c r="A257" s="39" t="s">
        <v>147</v>
      </c>
      <c r="B257" s="50" t="s">
        <v>581</v>
      </c>
      <c r="C257" s="6">
        <v>29334</v>
      </c>
      <c r="D257" s="6">
        <v>29134</v>
      </c>
      <c r="E257" s="6">
        <v>29039</v>
      </c>
      <c r="F257" s="6">
        <v>28743</v>
      </c>
      <c r="G257" s="6">
        <v>28400</v>
      </c>
      <c r="H257" s="6">
        <v>28009</v>
      </c>
      <c r="I257" s="6">
        <v>27746</v>
      </c>
      <c r="J257" s="6">
        <v>27309</v>
      </c>
      <c r="K257" s="6">
        <v>26994</v>
      </c>
      <c r="L257" s="6">
        <v>26771</v>
      </c>
      <c r="M257" s="6">
        <v>26548</v>
      </c>
      <c r="N257" s="6">
        <v>26101</v>
      </c>
      <c r="O257" s="6">
        <v>25615</v>
      </c>
      <c r="P257" s="6">
        <v>25210</v>
      </c>
      <c r="Q257" s="6">
        <v>24566</v>
      </c>
      <c r="R257" s="6">
        <v>24203</v>
      </c>
      <c r="S257" s="6">
        <v>23837</v>
      </c>
      <c r="T257" s="6">
        <v>23425</v>
      </c>
      <c r="U257" s="6">
        <v>22996</v>
      </c>
      <c r="V257" s="6">
        <v>22632</v>
      </c>
      <c r="W257" s="6">
        <v>22479</v>
      </c>
      <c r="X257" s="6">
        <v>22276</v>
      </c>
      <c r="Y257" s="6">
        <v>22106</v>
      </c>
      <c r="Z257" s="6">
        <v>21837</v>
      </c>
      <c r="AA257" s="6">
        <v>21613</v>
      </c>
      <c r="AB257" s="6">
        <v>21273</v>
      </c>
      <c r="AC257" s="6">
        <v>20913</v>
      </c>
      <c r="AD257" s="6">
        <v>20593</v>
      </c>
      <c r="AE257" s="6">
        <v>20383</v>
      </c>
      <c r="AF257" s="6">
        <v>20063</v>
      </c>
      <c r="AG257" s="6">
        <v>19700</v>
      </c>
      <c r="AH257" s="6">
        <v>19341</v>
      </c>
      <c r="AI257" s="6">
        <v>19071</v>
      </c>
      <c r="AJ257" s="6">
        <v>18717</v>
      </c>
      <c r="AK257" s="6">
        <v>18339</v>
      </c>
      <c r="AL257" s="6">
        <v>18015</v>
      </c>
      <c r="AM257" s="6">
        <v>17803</v>
      </c>
      <c r="AN257" s="6">
        <v>17496</v>
      </c>
      <c r="AO257" s="6">
        <v>17247</v>
      </c>
    </row>
    <row r="258" spans="1:42" ht="10.5" customHeight="1">
      <c r="A258" s="39" t="s">
        <v>148</v>
      </c>
      <c r="B258" s="50" t="s">
        <v>582</v>
      </c>
      <c r="C258" s="6">
        <v>17561</v>
      </c>
      <c r="D258" s="6">
        <v>17598</v>
      </c>
      <c r="E258" s="6">
        <v>17754</v>
      </c>
      <c r="F258" s="6">
        <v>17866</v>
      </c>
      <c r="G258" s="6">
        <v>17860</v>
      </c>
      <c r="H258" s="6">
        <v>17868</v>
      </c>
      <c r="I258" s="6">
        <v>17859</v>
      </c>
      <c r="J258" s="6">
        <v>17982</v>
      </c>
      <c r="K258" s="6">
        <v>18010</v>
      </c>
      <c r="L258" s="6">
        <v>17835</v>
      </c>
      <c r="M258" s="6">
        <v>17830</v>
      </c>
      <c r="N258" s="6">
        <v>17955</v>
      </c>
      <c r="O258" s="6">
        <v>18079</v>
      </c>
      <c r="P258" s="6">
        <v>18304</v>
      </c>
      <c r="Q258" s="6">
        <v>18096</v>
      </c>
      <c r="R258" s="6">
        <v>18151</v>
      </c>
      <c r="S258" s="6">
        <v>18006</v>
      </c>
      <c r="T258" s="6">
        <v>17869</v>
      </c>
      <c r="U258" s="6">
        <v>17750</v>
      </c>
      <c r="V258" s="6">
        <v>17673</v>
      </c>
      <c r="W258" s="6">
        <v>17811</v>
      </c>
      <c r="X258" s="6">
        <v>17761</v>
      </c>
      <c r="Y258" s="6">
        <v>17593</v>
      </c>
      <c r="Z258" s="6">
        <v>17421</v>
      </c>
      <c r="AA258" s="6">
        <v>17356</v>
      </c>
      <c r="AB258" s="6">
        <v>17222</v>
      </c>
      <c r="AC258" s="6">
        <v>17258</v>
      </c>
      <c r="AD258" s="6">
        <v>17166</v>
      </c>
      <c r="AE258" s="6">
        <v>17360</v>
      </c>
      <c r="AF258" s="6">
        <v>17314</v>
      </c>
      <c r="AG258" s="6">
        <v>17059</v>
      </c>
      <c r="AH258" s="6">
        <v>16802</v>
      </c>
      <c r="AI258" s="6">
        <v>16727</v>
      </c>
      <c r="AJ258" s="6">
        <v>16813</v>
      </c>
      <c r="AK258" s="6">
        <v>16525</v>
      </c>
      <c r="AL258" s="6">
        <v>16381</v>
      </c>
      <c r="AM258" s="6">
        <v>16253</v>
      </c>
      <c r="AN258" s="6">
        <v>16230</v>
      </c>
      <c r="AO258" s="6">
        <v>16006</v>
      </c>
      <c r="AP258" s="1"/>
    </row>
    <row r="259" spans="1:41" ht="10.5" customHeight="1">
      <c r="A259" s="39" t="s">
        <v>149</v>
      </c>
      <c r="B259" s="50" t="s">
        <v>583</v>
      </c>
      <c r="C259" s="6">
        <v>15526</v>
      </c>
      <c r="D259" s="6">
        <v>15478</v>
      </c>
      <c r="E259" s="6">
        <v>15317</v>
      </c>
      <c r="F259" s="6">
        <v>15182</v>
      </c>
      <c r="G259" s="6">
        <v>15037</v>
      </c>
      <c r="H259" s="6">
        <v>14841</v>
      </c>
      <c r="I259" s="6">
        <v>14674</v>
      </c>
      <c r="J259" s="6">
        <v>14475</v>
      </c>
      <c r="K259" s="6">
        <v>14365</v>
      </c>
      <c r="L259" s="6">
        <v>14513</v>
      </c>
      <c r="M259" s="6">
        <v>14758</v>
      </c>
      <c r="N259" s="6">
        <v>14896</v>
      </c>
      <c r="O259" s="6">
        <v>15215</v>
      </c>
      <c r="P259" s="6">
        <v>15288</v>
      </c>
      <c r="Q259" s="6">
        <v>15352</v>
      </c>
      <c r="R259" s="6">
        <v>14982</v>
      </c>
      <c r="S259" s="6">
        <v>15403</v>
      </c>
      <c r="T259" s="6">
        <v>15358</v>
      </c>
      <c r="U259" s="6">
        <v>15372</v>
      </c>
      <c r="V259" s="6">
        <v>15294</v>
      </c>
      <c r="W259" s="6">
        <v>15485</v>
      </c>
      <c r="X259" s="6">
        <v>15512</v>
      </c>
      <c r="Y259" s="6">
        <v>15532</v>
      </c>
      <c r="Z259" s="6">
        <v>15478</v>
      </c>
      <c r="AA259" s="6">
        <v>15572</v>
      </c>
      <c r="AB259" s="6">
        <v>15505</v>
      </c>
      <c r="AC259" s="6">
        <v>15454</v>
      </c>
      <c r="AD259" s="6">
        <v>15451</v>
      </c>
      <c r="AE259" s="6">
        <v>15650</v>
      </c>
      <c r="AF259" s="6">
        <v>15661</v>
      </c>
      <c r="AG259" s="6">
        <v>15595</v>
      </c>
      <c r="AH259" s="6">
        <v>15585</v>
      </c>
      <c r="AI259" s="6">
        <v>15739</v>
      </c>
      <c r="AJ259" s="6">
        <v>15850</v>
      </c>
      <c r="AK259" s="6">
        <v>15771</v>
      </c>
      <c r="AL259" s="6">
        <v>15709</v>
      </c>
      <c r="AM259" s="6">
        <v>15748</v>
      </c>
      <c r="AN259" s="6">
        <v>15969</v>
      </c>
      <c r="AO259" s="6">
        <v>15905</v>
      </c>
    </row>
    <row r="260" spans="1:47" ht="10.5" customHeight="1">
      <c r="A260" s="36" t="s">
        <v>150</v>
      </c>
      <c r="B260" s="52" t="s">
        <v>584</v>
      </c>
      <c r="C260" s="8">
        <f>SUM(C261:C280)</f>
        <v>796968</v>
      </c>
      <c r="D260" s="8">
        <f aca="true" t="shared" si="18" ref="D260:L260">SUM(D261:D280)</f>
        <v>797849</v>
      </c>
      <c r="E260" s="8">
        <f t="shared" si="18"/>
        <v>796751</v>
      </c>
      <c r="F260" s="8">
        <f t="shared" si="18"/>
        <v>795258</v>
      </c>
      <c r="G260" s="8">
        <f t="shared" si="18"/>
        <v>791186</v>
      </c>
      <c r="H260" s="8">
        <f t="shared" si="18"/>
        <v>783526</v>
      </c>
      <c r="I260" s="8">
        <f t="shared" si="18"/>
        <v>775588</v>
      </c>
      <c r="J260" s="8">
        <f t="shared" si="18"/>
        <v>765443</v>
      </c>
      <c r="K260" s="8">
        <f t="shared" si="18"/>
        <v>757198</v>
      </c>
      <c r="L260" s="8">
        <f t="shared" si="18"/>
        <v>753639</v>
      </c>
      <c r="M260" s="8">
        <f>SUM(M261:M280)</f>
        <v>753710</v>
      </c>
      <c r="N260" s="8">
        <f>SUM(N261:N280)</f>
        <v>753841</v>
      </c>
      <c r="O260" s="8">
        <f>SUM(O261:O280)</f>
        <v>755753</v>
      </c>
      <c r="P260" s="8">
        <v>753791</v>
      </c>
      <c r="Q260" s="8">
        <v>753998</v>
      </c>
      <c r="R260" s="8">
        <v>752427</v>
      </c>
      <c r="S260" s="8">
        <v>751913</v>
      </c>
      <c r="T260" s="8">
        <v>748995</v>
      </c>
      <c r="U260" s="8">
        <v>746241</v>
      </c>
      <c r="V260" s="8">
        <v>743368</v>
      </c>
      <c r="W260" s="8">
        <f>SUM(W261:W280)</f>
        <v>743562</v>
      </c>
      <c r="X260" s="8">
        <v>742797</v>
      </c>
      <c r="Y260" s="8">
        <v>740501</v>
      </c>
      <c r="Z260" s="8">
        <v>736772</v>
      </c>
      <c r="AA260" s="8">
        <v>733330</v>
      </c>
      <c r="AB260" s="8">
        <v>728490</v>
      </c>
      <c r="AC260" s="8">
        <v>725672</v>
      </c>
      <c r="AD260" s="8">
        <v>723674</v>
      </c>
      <c r="AE260" s="8">
        <v>722795</v>
      </c>
      <c r="AF260" s="8">
        <v>717653</v>
      </c>
      <c r="AG260" s="8">
        <v>713556</v>
      </c>
      <c r="AH260" s="8">
        <v>710991</v>
      </c>
      <c r="AI260" s="8">
        <v>707792</v>
      </c>
      <c r="AJ260" s="8">
        <v>705356</v>
      </c>
      <c r="AK260" s="8">
        <v>699633</v>
      </c>
      <c r="AL260" s="8">
        <v>694873</v>
      </c>
      <c r="AM260" s="8">
        <v>690373</v>
      </c>
      <c r="AN260" s="8">
        <v>686022</v>
      </c>
      <c r="AO260" s="8">
        <v>681306</v>
      </c>
      <c r="AQ260" s="1"/>
      <c r="AR260" s="1"/>
      <c r="AS260" s="1"/>
      <c r="AT260" s="1"/>
      <c r="AU260" s="1"/>
    </row>
    <row r="261" spans="1:50" s="1" customFormat="1" ht="12" customHeight="1">
      <c r="A261" s="39" t="s">
        <v>151</v>
      </c>
      <c r="B261" s="49" t="s">
        <v>585</v>
      </c>
      <c r="C261" s="6">
        <v>83207</v>
      </c>
      <c r="D261" s="6">
        <v>85375</v>
      </c>
      <c r="E261" s="6">
        <v>86350</v>
      </c>
      <c r="F261" s="6">
        <v>87456</v>
      </c>
      <c r="G261" s="6">
        <v>87775</v>
      </c>
      <c r="H261" s="6">
        <v>88142</v>
      </c>
      <c r="I261" s="6">
        <v>88598</v>
      </c>
      <c r="J261" s="6">
        <v>88780</v>
      </c>
      <c r="K261" s="6">
        <v>89138</v>
      </c>
      <c r="L261" s="6">
        <v>90188</v>
      </c>
      <c r="M261" s="6">
        <v>91030</v>
      </c>
      <c r="N261" s="6">
        <v>92042</v>
      </c>
      <c r="O261" s="6">
        <v>93016</v>
      </c>
      <c r="P261" s="6">
        <v>94356</v>
      </c>
      <c r="Q261" s="6">
        <v>95369</v>
      </c>
      <c r="R261" s="6">
        <v>96805</v>
      </c>
      <c r="S261" s="6">
        <v>97826</v>
      </c>
      <c r="T261" s="6">
        <v>98896</v>
      </c>
      <c r="U261" s="6">
        <v>99680</v>
      </c>
      <c r="V261" s="6">
        <v>101019</v>
      </c>
      <c r="W261" s="6">
        <v>101690</v>
      </c>
      <c r="X261" s="6">
        <v>102460</v>
      </c>
      <c r="Y261" s="6">
        <v>103425</v>
      </c>
      <c r="Z261" s="6">
        <v>103910</v>
      </c>
      <c r="AA261" s="6">
        <v>104303</v>
      </c>
      <c r="AB261" s="6">
        <v>104918</v>
      </c>
      <c r="AC261" s="6">
        <v>105574</v>
      </c>
      <c r="AD261" s="6">
        <v>106226</v>
      </c>
      <c r="AE261" s="6">
        <v>106723</v>
      </c>
      <c r="AF261" s="6">
        <v>106854</v>
      </c>
      <c r="AG261" s="6">
        <v>107143</v>
      </c>
      <c r="AH261" s="6">
        <v>107727</v>
      </c>
      <c r="AI261" s="6">
        <v>108011</v>
      </c>
      <c r="AJ261" s="6">
        <v>108098</v>
      </c>
      <c r="AK261" s="6">
        <v>108359</v>
      </c>
      <c r="AL261" s="6">
        <v>108401</v>
      </c>
      <c r="AM261" s="6">
        <v>108567</v>
      </c>
      <c r="AN261" s="6">
        <v>108542</v>
      </c>
      <c r="AO261" s="6">
        <v>108606</v>
      </c>
      <c r="AP261" s="60"/>
      <c r="AQ261" s="60"/>
      <c r="AR261" s="60"/>
      <c r="AS261" s="60"/>
      <c r="AT261" s="60"/>
      <c r="AU261" s="60"/>
      <c r="AX261" s="60"/>
    </row>
    <row r="262" spans="1:41" ht="10.5" customHeight="1">
      <c r="A262" s="39" t="s">
        <v>152</v>
      </c>
      <c r="B262" s="50" t="s">
        <v>586</v>
      </c>
      <c r="C262" s="6">
        <v>44951</v>
      </c>
      <c r="D262" s="6">
        <v>45419</v>
      </c>
      <c r="E262" s="6">
        <v>45369</v>
      </c>
      <c r="F262" s="6">
        <v>45737</v>
      </c>
      <c r="G262" s="6">
        <v>45867</v>
      </c>
      <c r="H262" s="6">
        <v>45485</v>
      </c>
      <c r="I262" s="6">
        <v>45538</v>
      </c>
      <c r="J262" s="6">
        <v>45580</v>
      </c>
      <c r="K262" s="6">
        <v>45678</v>
      </c>
      <c r="L262" s="6">
        <v>45889</v>
      </c>
      <c r="M262" s="6">
        <v>46382</v>
      </c>
      <c r="N262" s="6">
        <v>46666</v>
      </c>
      <c r="O262" s="6">
        <v>46794</v>
      </c>
      <c r="P262" s="6">
        <v>47357</v>
      </c>
      <c r="Q262" s="6">
        <v>47545</v>
      </c>
      <c r="R262" s="6">
        <v>47609</v>
      </c>
      <c r="S262" s="6">
        <v>47718</v>
      </c>
      <c r="T262" s="6">
        <v>47860</v>
      </c>
      <c r="U262" s="6">
        <v>47979</v>
      </c>
      <c r="V262" s="6">
        <v>48249</v>
      </c>
      <c r="W262" s="6">
        <v>48377</v>
      </c>
      <c r="X262" s="6">
        <v>48446</v>
      </c>
      <c r="Y262" s="6">
        <v>48534</v>
      </c>
      <c r="Z262" s="6">
        <v>48199</v>
      </c>
      <c r="AA262" s="6">
        <v>48067</v>
      </c>
      <c r="AB262" s="6">
        <v>47969</v>
      </c>
      <c r="AC262" s="6">
        <v>47823</v>
      </c>
      <c r="AD262" s="6">
        <v>47585</v>
      </c>
      <c r="AE262" s="6">
        <v>47461</v>
      </c>
      <c r="AF262" s="6">
        <v>47120</v>
      </c>
      <c r="AG262" s="6">
        <v>46815</v>
      </c>
      <c r="AH262" s="6">
        <v>46570</v>
      </c>
      <c r="AI262" s="6">
        <v>46271</v>
      </c>
      <c r="AJ262" s="6">
        <v>46013</v>
      </c>
      <c r="AK262" s="6">
        <v>45590</v>
      </c>
      <c r="AL262" s="6">
        <v>45227</v>
      </c>
      <c r="AM262" s="6">
        <v>44941</v>
      </c>
      <c r="AN262" s="6">
        <v>44547</v>
      </c>
      <c r="AO262" s="6">
        <v>44296</v>
      </c>
    </row>
    <row r="263" spans="1:50" ht="10.5" customHeight="1">
      <c r="A263" s="39" t="s">
        <v>153</v>
      </c>
      <c r="B263" s="50" t="s">
        <v>587</v>
      </c>
      <c r="C263" s="6">
        <v>66768</v>
      </c>
      <c r="D263" s="6">
        <v>67216</v>
      </c>
      <c r="E263" s="6">
        <v>67426</v>
      </c>
      <c r="F263" s="6">
        <v>67608</v>
      </c>
      <c r="G263" s="6">
        <v>67457</v>
      </c>
      <c r="H263" s="6">
        <v>67457</v>
      </c>
      <c r="I263" s="6">
        <v>67574</v>
      </c>
      <c r="J263" s="6">
        <v>66699</v>
      </c>
      <c r="K263" s="6">
        <v>66369</v>
      </c>
      <c r="L263" s="6">
        <v>67021</v>
      </c>
      <c r="M263" s="6">
        <v>67308</v>
      </c>
      <c r="N263" s="6">
        <v>67672</v>
      </c>
      <c r="O263" s="6">
        <v>67770</v>
      </c>
      <c r="P263" s="6">
        <v>66714</v>
      </c>
      <c r="Q263" s="6">
        <v>66670</v>
      </c>
      <c r="R263" s="6">
        <v>66276</v>
      </c>
      <c r="S263" s="6">
        <v>66617</v>
      </c>
      <c r="T263" s="6">
        <v>66734</v>
      </c>
      <c r="U263" s="6">
        <v>67007</v>
      </c>
      <c r="V263" s="6">
        <v>67471</v>
      </c>
      <c r="W263" s="6">
        <v>67619</v>
      </c>
      <c r="X263" s="6">
        <v>67945</v>
      </c>
      <c r="Y263" s="6">
        <v>68382</v>
      </c>
      <c r="Z263" s="6">
        <v>68504</v>
      </c>
      <c r="AA263" s="6">
        <v>68569</v>
      </c>
      <c r="AB263" s="6">
        <v>68979</v>
      </c>
      <c r="AC263" s="6">
        <v>69420</v>
      </c>
      <c r="AD263" s="6">
        <v>69874</v>
      </c>
      <c r="AE263" s="6">
        <v>70259</v>
      </c>
      <c r="AF263" s="6">
        <v>70025</v>
      </c>
      <c r="AG263" s="6">
        <v>70080</v>
      </c>
      <c r="AH263" s="6">
        <v>70423</v>
      </c>
      <c r="AI263" s="6">
        <v>70486</v>
      </c>
      <c r="AJ263" s="6">
        <v>70269</v>
      </c>
      <c r="AK263" s="6">
        <v>70551</v>
      </c>
      <c r="AL263" s="6">
        <v>70815</v>
      </c>
      <c r="AM263" s="6">
        <v>70892</v>
      </c>
      <c r="AN263" s="6">
        <v>70844</v>
      </c>
      <c r="AO263" s="6">
        <v>70994</v>
      </c>
      <c r="AX263" s="1"/>
    </row>
    <row r="264" spans="1:41" ht="10.5" customHeight="1">
      <c r="A264" s="39" t="s">
        <v>154</v>
      </c>
      <c r="B264" s="50" t="s">
        <v>588</v>
      </c>
      <c r="C264" s="6">
        <v>51404</v>
      </c>
      <c r="D264" s="6">
        <v>51487</v>
      </c>
      <c r="E264" s="6">
        <v>51551</v>
      </c>
      <c r="F264" s="6">
        <v>51535</v>
      </c>
      <c r="G264" s="6">
        <v>51324</v>
      </c>
      <c r="H264" s="6">
        <v>50854</v>
      </c>
      <c r="I264" s="6">
        <v>50800</v>
      </c>
      <c r="J264" s="6">
        <v>50604</v>
      </c>
      <c r="K264" s="6">
        <v>50377</v>
      </c>
      <c r="L264" s="6">
        <v>50582</v>
      </c>
      <c r="M264" s="6">
        <v>50566</v>
      </c>
      <c r="N264" s="6">
        <v>50603</v>
      </c>
      <c r="O264" s="6">
        <v>50671</v>
      </c>
      <c r="P264" s="6">
        <v>50393</v>
      </c>
      <c r="Q264" s="6">
        <v>50479</v>
      </c>
      <c r="R264" s="6">
        <v>50303</v>
      </c>
      <c r="S264" s="6">
        <v>50055</v>
      </c>
      <c r="T264" s="6">
        <v>50142</v>
      </c>
      <c r="U264" s="6">
        <v>50076</v>
      </c>
      <c r="V264" s="6">
        <v>50007</v>
      </c>
      <c r="W264" s="6">
        <v>50239</v>
      </c>
      <c r="X264" s="6">
        <v>50198</v>
      </c>
      <c r="Y264" s="6">
        <v>50163</v>
      </c>
      <c r="Z264" s="6">
        <v>50005</v>
      </c>
      <c r="AA264" s="6">
        <v>49711</v>
      </c>
      <c r="AB264" s="6">
        <v>49207</v>
      </c>
      <c r="AC264" s="6">
        <v>49282</v>
      </c>
      <c r="AD264" s="6">
        <v>48990</v>
      </c>
      <c r="AE264" s="6">
        <v>48954</v>
      </c>
      <c r="AF264" s="6">
        <v>48502</v>
      </c>
      <c r="AG264" s="6">
        <v>48125</v>
      </c>
      <c r="AH264" s="6">
        <v>47791</v>
      </c>
      <c r="AI264" s="6">
        <v>47482</v>
      </c>
      <c r="AJ264" s="6">
        <v>47187</v>
      </c>
      <c r="AK264" s="6">
        <v>46840</v>
      </c>
      <c r="AL264" s="6">
        <v>46597</v>
      </c>
      <c r="AM264" s="6">
        <v>46244</v>
      </c>
      <c r="AN264" s="6">
        <v>46064</v>
      </c>
      <c r="AO264" s="6">
        <v>45723</v>
      </c>
    </row>
    <row r="265" spans="1:41" ht="10.5" customHeight="1">
      <c r="A265" s="39" t="s">
        <v>155</v>
      </c>
      <c r="B265" s="49" t="s">
        <v>589</v>
      </c>
      <c r="C265" s="6">
        <v>35746</v>
      </c>
      <c r="D265" s="6">
        <v>35609</v>
      </c>
      <c r="E265" s="6">
        <v>35413</v>
      </c>
      <c r="F265" s="6">
        <v>35098</v>
      </c>
      <c r="G265" s="6">
        <v>34812</v>
      </c>
      <c r="H265" s="6">
        <v>34278</v>
      </c>
      <c r="I265" s="6">
        <v>33813</v>
      </c>
      <c r="J265" s="6">
        <v>33132</v>
      </c>
      <c r="K265" s="6">
        <v>32843</v>
      </c>
      <c r="L265" s="6">
        <v>32706</v>
      </c>
      <c r="M265" s="6">
        <v>32583</v>
      </c>
      <c r="N265" s="6">
        <v>32688</v>
      </c>
      <c r="O265" s="6">
        <v>32937</v>
      </c>
      <c r="P265" s="6">
        <v>32896</v>
      </c>
      <c r="Q265" s="6">
        <v>32878</v>
      </c>
      <c r="R265" s="6">
        <v>32800</v>
      </c>
      <c r="S265" s="6">
        <v>32721</v>
      </c>
      <c r="T265" s="6">
        <v>32470</v>
      </c>
      <c r="U265" s="6">
        <v>32349</v>
      </c>
      <c r="V265" s="6">
        <v>32048</v>
      </c>
      <c r="W265" s="6">
        <v>32107</v>
      </c>
      <c r="X265" s="6">
        <v>32111</v>
      </c>
      <c r="Y265" s="6">
        <v>31971</v>
      </c>
      <c r="Z265" s="6">
        <v>31805</v>
      </c>
      <c r="AA265" s="6">
        <v>31549</v>
      </c>
      <c r="AB265" s="6">
        <v>31341</v>
      </c>
      <c r="AC265" s="6">
        <v>31099</v>
      </c>
      <c r="AD265" s="6">
        <v>30952</v>
      </c>
      <c r="AE265" s="6">
        <v>30730</v>
      </c>
      <c r="AF265" s="6">
        <v>30476</v>
      </c>
      <c r="AG265" s="6">
        <v>30247</v>
      </c>
      <c r="AH265" s="6">
        <v>29957</v>
      </c>
      <c r="AI265" s="6">
        <v>29797</v>
      </c>
      <c r="AJ265" s="6">
        <v>29697</v>
      </c>
      <c r="AK265" s="6">
        <v>29401</v>
      </c>
      <c r="AL265" s="6">
        <v>29275</v>
      </c>
      <c r="AM265" s="6">
        <v>28932</v>
      </c>
      <c r="AN265" s="6">
        <v>28794</v>
      </c>
      <c r="AO265" s="6">
        <v>28544</v>
      </c>
    </row>
    <row r="266" spans="1:41" ht="10.5" customHeight="1">
      <c r="A266" s="39" t="s">
        <v>156</v>
      </c>
      <c r="B266" s="50" t="s">
        <v>590</v>
      </c>
      <c r="C266" s="6">
        <v>54230</v>
      </c>
      <c r="D266" s="6">
        <v>54114</v>
      </c>
      <c r="E266" s="6">
        <v>53791</v>
      </c>
      <c r="F266" s="6">
        <v>53592</v>
      </c>
      <c r="G266" s="6">
        <v>53180</v>
      </c>
      <c r="H266" s="6">
        <v>52348</v>
      </c>
      <c r="I266" s="6">
        <v>51878</v>
      </c>
      <c r="J266" s="6">
        <v>51052</v>
      </c>
      <c r="K266" s="6">
        <v>50296</v>
      </c>
      <c r="L266" s="6">
        <v>49764</v>
      </c>
      <c r="M266" s="6">
        <v>49710</v>
      </c>
      <c r="N266" s="6">
        <v>49464</v>
      </c>
      <c r="O266" s="6">
        <v>49029</v>
      </c>
      <c r="P266" s="6">
        <v>48957</v>
      </c>
      <c r="Q266" s="6">
        <v>48486</v>
      </c>
      <c r="R266" s="6">
        <v>48161</v>
      </c>
      <c r="S266" s="6">
        <v>47947</v>
      </c>
      <c r="T266" s="6">
        <v>47325</v>
      </c>
      <c r="U266" s="6">
        <v>46910</v>
      </c>
      <c r="V266" s="6">
        <v>46346</v>
      </c>
      <c r="W266" s="6">
        <v>46434</v>
      </c>
      <c r="X266" s="6">
        <v>45921</v>
      </c>
      <c r="Y266" s="6">
        <v>45609</v>
      </c>
      <c r="Z266" s="6">
        <v>45353</v>
      </c>
      <c r="AA266" s="6">
        <v>45082</v>
      </c>
      <c r="AB266" s="6">
        <v>44657</v>
      </c>
      <c r="AC266" s="6">
        <v>44336</v>
      </c>
      <c r="AD266" s="6">
        <v>43781</v>
      </c>
      <c r="AE266" s="6">
        <v>43537</v>
      </c>
      <c r="AF266" s="6">
        <v>43059</v>
      </c>
      <c r="AG266" s="6">
        <v>42483</v>
      </c>
      <c r="AH266" s="6">
        <v>42257</v>
      </c>
      <c r="AI266" s="6">
        <v>41986</v>
      </c>
      <c r="AJ266" s="6">
        <v>41528</v>
      </c>
      <c r="AK266" s="6">
        <v>41006</v>
      </c>
      <c r="AL266" s="6">
        <v>40658</v>
      </c>
      <c r="AM266" s="6">
        <v>40278</v>
      </c>
      <c r="AN266" s="6">
        <v>39905</v>
      </c>
      <c r="AO266" s="6">
        <v>39397</v>
      </c>
    </row>
    <row r="267" spans="1:41" ht="10.5" customHeight="1">
      <c r="A267" s="39" t="s">
        <v>157</v>
      </c>
      <c r="B267" s="50" t="s">
        <v>591</v>
      </c>
      <c r="C267" s="6">
        <v>39507</v>
      </c>
      <c r="D267" s="6">
        <v>39304</v>
      </c>
      <c r="E267" s="6">
        <v>39072</v>
      </c>
      <c r="F267" s="6">
        <v>38653</v>
      </c>
      <c r="G267" s="6">
        <v>38394</v>
      </c>
      <c r="H267" s="6">
        <v>37999</v>
      </c>
      <c r="I267" s="6">
        <v>37570</v>
      </c>
      <c r="J267" s="6">
        <v>37312</v>
      </c>
      <c r="K267" s="6">
        <v>36857</v>
      </c>
      <c r="L267" s="6">
        <v>36681</v>
      </c>
      <c r="M267" s="6">
        <v>36716</v>
      </c>
      <c r="N267" s="6">
        <v>36737</v>
      </c>
      <c r="O267" s="6">
        <v>36846</v>
      </c>
      <c r="P267" s="6">
        <v>36712</v>
      </c>
      <c r="Q267" s="6">
        <v>36859</v>
      </c>
      <c r="R267" s="6">
        <v>36815</v>
      </c>
      <c r="S267" s="6">
        <v>36547</v>
      </c>
      <c r="T267" s="6">
        <v>36325</v>
      </c>
      <c r="U267" s="6">
        <v>36206</v>
      </c>
      <c r="V267" s="6">
        <v>35794</v>
      </c>
      <c r="W267" s="6">
        <v>35766</v>
      </c>
      <c r="X267" s="6">
        <v>35672</v>
      </c>
      <c r="Y267" s="6">
        <v>35525</v>
      </c>
      <c r="Z267" s="6">
        <v>35600</v>
      </c>
      <c r="AA267" s="6">
        <v>35423</v>
      </c>
      <c r="AB267" s="6">
        <v>35079</v>
      </c>
      <c r="AC267" s="6">
        <v>34952</v>
      </c>
      <c r="AD267" s="6">
        <v>34976</v>
      </c>
      <c r="AE267" s="6">
        <v>34598</v>
      </c>
      <c r="AF267" s="6">
        <v>34061</v>
      </c>
      <c r="AG267" s="6">
        <v>33659</v>
      </c>
      <c r="AH267" s="6">
        <v>33280</v>
      </c>
      <c r="AI267" s="6">
        <v>32865</v>
      </c>
      <c r="AJ267" s="6">
        <v>32686</v>
      </c>
      <c r="AK267" s="6">
        <v>32326</v>
      </c>
      <c r="AL267" s="6">
        <v>31995</v>
      </c>
      <c r="AM267" s="6">
        <v>31708</v>
      </c>
      <c r="AN267" s="6">
        <v>31358</v>
      </c>
      <c r="AO267" s="6">
        <v>31202</v>
      </c>
    </row>
    <row r="268" spans="1:41" ht="10.5" customHeight="1">
      <c r="A268" s="39" t="s">
        <v>158</v>
      </c>
      <c r="B268" s="50" t="s">
        <v>592</v>
      </c>
      <c r="C268" s="6">
        <v>26784</v>
      </c>
      <c r="D268" s="6">
        <v>26565</v>
      </c>
      <c r="E268" s="6">
        <v>26447</v>
      </c>
      <c r="F268" s="6">
        <v>26240</v>
      </c>
      <c r="G268" s="6">
        <v>25843</v>
      </c>
      <c r="H268" s="6">
        <v>25429</v>
      </c>
      <c r="I268" s="6">
        <v>25068</v>
      </c>
      <c r="J268" s="6">
        <v>24796</v>
      </c>
      <c r="K268" s="6">
        <v>24377</v>
      </c>
      <c r="L268" s="6">
        <v>24181</v>
      </c>
      <c r="M268" s="6">
        <v>23990</v>
      </c>
      <c r="N268" s="6">
        <v>23954</v>
      </c>
      <c r="O268" s="6">
        <v>23880</v>
      </c>
      <c r="P268" s="6">
        <v>24069</v>
      </c>
      <c r="Q268" s="6">
        <v>24278</v>
      </c>
      <c r="R268" s="6">
        <v>24032</v>
      </c>
      <c r="S268" s="6">
        <v>23741</v>
      </c>
      <c r="T268" s="6">
        <v>23477</v>
      </c>
      <c r="U268" s="6">
        <v>23294</v>
      </c>
      <c r="V268" s="6">
        <v>23072</v>
      </c>
      <c r="W268" s="6">
        <v>22907</v>
      </c>
      <c r="X268" s="6">
        <v>22811</v>
      </c>
      <c r="Y268" s="6">
        <v>22636</v>
      </c>
      <c r="Z268" s="6">
        <v>22476</v>
      </c>
      <c r="AA268" s="6">
        <v>22347</v>
      </c>
      <c r="AB268" s="6">
        <v>22064</v>
      </c>
      <c r="AC268" s="6">
        <v>21912</v>
      </c>
      <c r="AD268" s="6">
        <v>21702</v>
      </c>
      <c r="AE268" s="6">
        <v>21533</v>
      </c>
      <c r="AF268" s="6">
        <v>21234</v>
      </c>
      <c r="AG268" s="6">
        <v>20893</v>
      </c>
      <c r="AH268" s="6">
        <v>20582</v>
      </c>
      <c r="AI268" s="6">
        <v>20290</v>
      </c>
      <c r="AJ268" s="6">
        <v>19989</v>
      </c>
      <c r="AK268" s="6">
        <v>19727</v>
      </c>
      <c r="AL268" s="6">
        <v>19480</v>
      </c>
      <c r="AM268" s="6">
        <v>19263</v>
      </c>
      <c r="AN268" s="6">
        <v>19030</v>
      </c>
      <c r="AO268" s="6">
        <v>18801</v>
      </c>
    </row>
    <row r="269" spans="1:41" ht="10.5" customHeight="1">
      <c r="A269" s="39" t="s">
        <v>159</v>
      </c>
      <c r="B269" s="50" t="s">
        <v>593</v>
      </c>
      <c r="C269" s="6">
        <v>31928</v>
      </c>
      <c r="D269" s="6">
        <v>32003</v>
      </c>
      <c r="E269" s="6">
        <v>32003</v>
      </c>
      <c r="F269" s="6">
        <v>32221</v>
      </c>
      <c r="G269" s="6">
        <v>32097</v>
      </c>
      <c r="H269" s="6">
        <v>31960</v>
      </c>
      <c r="I269" s="6">
        <v>31712</v>
      </c>
      <c r="J269" s="6">
        <v>31509</v>
      </c>
      <c r="K269" s="6">
        <v>31389</v>
      </c>
      <c r="L269" s="6">
        <v>31414</v>
      </c>
      <c r="M269" s="6">
        <v>31588</v>
      </c>
      <c r="N269" s="6">
        <v>31661</v>
      </c>
      <c r="O269" s="6">
        <v>31827</v>
      </c>
      <c r="P269" s="6">
        <v>31910</v>
      </c>
      <c r="Q269" s="6">
        <v>31995</v>
      </c>
      <c r="R269" s="6">
        <v>32169</v>
      </c>
      <c r="S269" s="6">
        <v>32245</v>
      </c>
      <c r="T269" s="6">
        <v>32067</v>
      </c>
      <c r="U269" s="6">
        <v>32091</v>
      </c>
      <c r="V269" s="6">
        <v>31993</v>
      </c>
      <c r="W269" s="6">
        <v>31927</v>
      </c>
      <c r="X269" s="6">
        <v>32004</v>
      </c>
      <c r="Y269" s="6">
        <v>31776</v>
      </c>
      <c r="Z269" s="6">
        <v>31516</v>
      </c>
      <c r="AA269" s="6">
        <v>31422</v>
      </c>
      <c r="AB269" s="6">
        <v>31163</v>
      </c>
      <c r="AC269" s="6">
        <v>30841</v>
      </c>
      <c r="AD269" s="6">
        <v>30741</v>
      </c>
      <c r="AE269" s="6">
        <v>30715</v>
      </c>
      <c r="AF269" s="6">
        <v>30477</v>
      </c>
      <c r="AG269" s="6">
        <v>30251</v>
      </c>
      <c r="AH269" s="6">
        <v>29906</v>
      </c>
      <c r="AI269" s="6">
        <v>29825</v>
      </c>
      <c r="AJ269" s="6">
        <v>29599</v>
      </c>
      <c r="AK269" s="6">
        <v>29232</v>
      </c>
      <c r="AL269" s="6">
        <v>29089</v>
      </c>
      <c r="AM269" s="6">
        <v>28939</v>
      </c>
      <c r="AN269" s="6">
        <v>28703</v>
      </c>
      <c r="AO269" s="6">
        <v>28524</v>
      </c>
    </row>
    <row r="270" spans="1:41" ht="10.5" customHeight="1">
      <c r="A270" s="39" t="s">
        <v>160</v>
      </c>
      <c r="B270" s="49" t="s">
        <v>594</v>
      </c>
      <c r="C270" s="6">
        <v>22526</v>
      </c>
      <c r="D270" s="6">
        <v>22636</v>
      </c>
      <c r="E270" s="6">
        <v>22612</v>
      </c>
      <c r="F270" s="6">
        <v>22487</v>
      </c>
      <c r="G270" s="6">
        <v>22450</v>
      </c>
      <c r="H270" s="6">
        <v>22322</v>
      </c>
      <c r="I270" s="6">
        <v>22299</v>
      </c>
      <c r="J270" s="6">
        <v>22210</v>
      </c>
      <c r="K270" s="6">
        <v>21740</v>
      </c>
      <c r="L270" s="6">
        <v>21936</v>
      </c>
      <c r="M270" s="6">
        <v>21958</v>
      </c>
      <c r="N270" s="6">
        <v>22086</v>
      </c>
      <c r="O270" s="6">
        <v>22110</v>
      </c>
      <c r="P270" s="6">
        <v>21997</v>
      </c>
      <c r="Q270" s="6">
        <v>21751</v>
      </c>
      <c r="R270" s="6">
        <v>21748</v>
      </c>
      <c r="S270" s="6">
        <v>21504</v>
      </c>
      <c r="T270" s="6">
        <v>21519</v>
      </c>
      <c r="U270" s="6">
        <v>21202</v>
      </c>
      <c r="V270" s="6">
        <v>21351</v>
      </c>
      <c r="W270" s="6">
        <v>21377</v>
      </c>
      <c r="X270" s="6">
        <v>21045</v>
      </c>
      <c r="Y270" s="6">
        <v>20985</v>
      </c>
      <c r="Z270" s="6">
        <v>21036</v>
      </c>
      <c r="AA270" s="6">
        <v>20719</v>
      </c>
      <c r="AB270" s="6">
        <v>20608</v>
      </c>
      <c r="AC270" s="6">
        <v>20415</v>
      </c>
      <c r="AD270" s="6">
        <v>20144</v>
      </c>
      <c r="AE270" s="6">
        <v>20089</v>
      </c>
      <c r="AF270" s="6">
        <v>19720</v>
      </c>
      <c r="AG270" s="6">
        <v>19581</v>
      </c>
      <c r="AH270" s="6">
        <v>19352</v>
      </c>
      <c r="AI270" s="6">
        <v>19117</v>
      </c>
      <c r="AJ270" s="6">
        <v>18970</v>
      </c>
      <c r="AK270" s="6">
        <v>18664</v>
      </c>
      <c r="AL270" s="6">
        <v>18453</v>
      </c>
      <c r="AM270" s="6">
        <v>18230</v>
      </c>
      <c r="AN270" s="6">
        <v>17995</v>
      </c>
      <c r="AO270" s="6">
        <v>17776</v>
      </c>
    </row>
    <row r="271" spans="1:41" ht="10.5" customHeight="1">
      <c r="A271" s="39" t="s">
        <v>161</v>
      </c>
      <c r="B271" s="50" t="s">
        <v>595</v>
      </c>
      <c r="C271" s="6">
        <v>37007</v>
      </c>
      <c r="D271" s="6">
        <v>36634</v>
      </c>
      <c r="E271" s="6">
        <v>36501</v>
      </c>
      <c r="F271" s="6">
        <v>36361</v>
      </c>
      <c r="G271" s="6">
        <v>36236</v>
      </c>
      <c r="H271" s="6">
        <v>35833</v>
      </c>
      <c r="I271" s="6">
        <v>35133</v>
      </c>
      <c r="J271" s="6">
        <v>34570</v>
      </c>
      <c r="K271" s="6">
        <v>34055</v>
      </c>
      <c r="L271" s="6">
        <v>33755</v>
      </c>
      <c r="M271" s="6">
        <v>33592</v>
      </c>
      <c r="N271" s="6">
        <v>33367</v>
      </c>
      <c r="O271" s="6">
        <v>33442</v>
      </c>
      <c r="P271" s="6">
        <v>33183</v>
      </c>
      <c r="Q271" s="6">
        <v>33085</v>
      </c>
      <c r="R271" s="6">
        <v>32876</v>
      </c>
      <c r="S271" s="6">
        <v>32767</v>
      </c>
      <c r="T271" s="6">
        <v>32671</v>
      </c>
      <c r="U271" s="6">
        <v>32514</v>
      </c>
      <c r="V271" s="6">
        <v>32301</v>
      </c>
      <c r="W271" s="6">
        <v>32201</v>
      </c>
      <c r="X271" s="6">
        <v>32079</v>
      </c>
      <c r="Y271" s="6">
        <v>31980</v>
      </c>
      <c r="Z271" s="6">
        <v>31700</v>
      </c>
      <c r="AA271" s="6">
        <v>31362</v>
      </c>
      <c r="AB271" s="6">
        <v>30908</v>
      </c>
      <c r="AC271" s="6">
        <v>30570</v>
      </c>
      <c r="AD271" s="6">
        <v>30289</v>
      </c>
      <c r="AE271" s="6">
        <v>30076</v>
      </c>
      <c r="AF271" s="6">
        <v>29665</v>
      </c>
      <c r="AG271" s="6">
        <v>29331</v>
      </c>
      <c r="AH271" s="6">
        <v>29060</v>
      </c>
      <c r="AI271" s="6">
        <v>28712</v>
      </c>
      <c r="AJ271" s="6">
        <v>28323</v>
      </c>
      <c r="AK271" s="6">
        <v>27939</v>
      </c>
      <c r="AL271" s="6">
        <v>27518</v>
      </c>
      <c r="AM271" s="6">
        <v>27255</v>
      </c>
      <c r="AN271" s="6">
        <v>26855</v>
      </c>
      <c r="AO271" s="6">
        <v>26371</v>
      </c>
    </row>
    <row r="272" spans="1:41" ht="10.5" customHeight="1">
      <c r="A272" s="39" t="s">
        <v>162</v>
      </c>
      <c r="B272" s="50" t="s">
        <v>596</v>
      </c>
      <c r="C272" s="6">
        <v>32318</v>
      </c>
      <c r="D272" s="6">
        <v>32411</v>
      </c>
      <c r="E272" s="6">
        <v>32605</v>
      </c>
      <c r="F272" s="6">
        <v>32525</v>
      </c>
      <c r="G272" s="6">
        <v>32375</v>
      </c>
      <c r="H272" s="6">
        <v>31969</v>
      </c>
      <c r="I272" s="6">
        <v>31447</v>
      </c>
      <c r="J272" s="6">
        <v>30933</v>
      </c>
      <c r="K272" s="6">
        <v>30500</v>
      </c>
      <c r="L272" s="6">
        <v>30263</v>
      </c>
      <c r="M272" s="6">
        <v>30206</v>
      </c>
      <c r="N272" s="6">
        <v>30170</v>
      </c>
      <c r="O272" s="6">
        <v>30105</v>
      </c>
      <c r="P272" s="6">
        <v>30154</v>
      </c>
      <c r="Q272" s="6">
        <v>30034</v>
      </c>
      <c r="R272" s="6">
        <v>29948</v>
      </c>
      <c r="S272" s="6">
        <v>29860</v>
      </c>
      <c r="T272" s="6">
        <v>29662</v>
      </c>
      <c r="U272" s="6">
        <v>29594</v>
      </c>
      <c r="V272" s="6">
        <v>29504</v>
      </c>
      <c r="W272" s="6">
        <v>29332</v>
      </c>
      <c r="X272" s="6">
        <v>29293</v>
      </c>
      <c r="Y272" s="6">
        <v>29094</v>
      </c>
      <c r="Z272" s="6">
        <v>28859</v>
      </c>
      <c r="AA272" s="6">
        <v>28572</v>
      </c>
      <c r="AB272" s="6">
        <v>28348</v>
      </c>
      <c r="AC272" s="6">
        <v>28099</v>
      </c>
      <c r="AD272" s="6">
        <v>27976</v>
      </c>
      <c r="AE272" s="6">
        <v>27755</v>
      </c>
      <c r="AF272" s="6">
        <v>27350</v>
      </c>
      <c r="AG272" s="6">
        <v>26879</v>
      </c>
      <c r="AH272" s="6">
        <v>26570</v>
      </c>
      <c r="AI272" s="6">
        <v>26241</v>
      </c>
      <c r="AJ272" s="6">
        <v>25896</v>
      </c>
      <c r="AK272" s="6">
        <v>25469</v>
      </c>
      <c r="AL272" s="6">
        <v>25083</v>
      </c>
      <c r="AM272" s="6">
        <v>24678</v>
      </c>
      <c r="AN272" s="6">
        <v>24345</v>
      </c>
      <c r="AO272" s="6">
        <v>24025</v>
      </c>
    </row>
    <row r="273" spans="1:41" ht="10.5" customHeight="1">
      <c r="A273" s="39" t="s">
        <v>163</v>
      </c>
      <c r="B273" s="50" t="s">
        <v>597</v>
      </c>
      <c r="C273" s="6">
        <v>34554</v>
      </c>
      <c r="D273" s="6">
        <v>34763</v>
      </c>
      <c r="E273" s="6">
        <v>34929</v>
      </c>
      <c r="F273" s="6">
        <v>35001</v>
      </c>
      <c r="G273" s="6">
        <v>34817</v>
      </c>
      <c r="H273" s="6">
        <v>34612</v>
      </c>
      <c r="I273" s="6">
        <v>33945</v>
      </c>
      <c r="J273" s="6">
        <v>33322</v>
      </c>
      <c r="K273" s="6">
        <v>32687</v>
      </c>
      <c r="L273" s="6">
        <v>31789</v>
      </c>
      <c r="M273" s="6">
        <v>31863</v>
      </c>
      <c r="N273" s="6">
        <v>31820</v>
      </c>
      <c r="O273" s="6">
        <v>31960</v>
      </c>
      <c r="P273" s="6">
        <v>31722</v>
      </c>
      <c r="Q273" s="6">
        <v>31932</v>
      </c>
      <c r="R273" s="6">
        <v>32118</v>
      </c>
      <c r="S273" s="6">
        <v>32614</v>
      </c>
      <c r="T273" s="6">
        <v>32717</v>
      </c>
      <c r="U273" s="6">
        <v>32527</v>
      </c>
      <c r="V273" s="6">
        <v>32277</v>
      </c>
      <c r="W273" s="6">
        <v>32436</v>
      </c>
      <c r="X273" s="6">
        <v>32599</v>
      </c>
      <c r="Y273" s="6">
        <v>32566</v>
      </c>
      <c r="Z273" s="6">
        <v>32613</v>
      </c>
      <c r="AA273" s="6">
        <v>32748</v>
      </c>
      <c r="AB273" s="6">
        <v>32968</v>
      </c>
      <c r="AC273" s="6">
        <v>33279</v>
      </c>
      <c r="AD273" s="6">
        <v>34036</v>
      </c>
      <c r="AE273" s="6">
        <v>35053</v>
      </c>
      <c r="AF273" s="6">
        <v>37029</v>
      </c>
      <c r="AG273" s="6">
        <v>39147</v>
      </c>
      <c r="AH273" s="6">
        <v>41096</v>
      </c>
      <c r="AI273" s="6">
        <v>42526</v>
      </c>
      <c r="AJ273" s="6">
        <v>43880</v>
      </c>
      <c r="AK273" s="6">
        <v>44600</v>
      </c>
      <c r="AL273" s="6">
        <v>45126</v>
      </c>
      <c r="AM273" s="6">
        <v>45665</v>
      </c>
      <c r="AN273" s="6">
        <v>46196</v>
      </c>
      <c r="AO273" s="6">
        <v>47196</v>
      </c>
    </row>
    <row r="274" spans="1:41" ht="10.5" customHeight="1">
      <c r="A274" s="39" t="s">
        <v>164</v>
      </c>
      <c r="B274" s="50" t="s">
        <v>529</v>
      </c>
      <c r="C274" s="6">
        <v>22649</v>
      </c>
      <c r="D274" s="6">
        <v>22529</v>
      </c>
      <c r="E274" s="6">
        <v>22441</v>
      </c>
      <c r="F274" s="6">
        <v>22274</v>
      </c>
      <c r="G274" s="6">
        <v>22150</v>
      </c>
      <c r="H274" s="6">
        <v>21568</v>
      </c>
      <c r="I274" s="6">
        <v>20950</v>
      </c>
      <c r="J274" s="6">
        <v>20376</v>
      </c>
      <c r="K274" s="6">
        <v>20064</v>
      </c>
      <c r="L274" s="6">
        <v>19763</v>
      </c>
      <c r="M274" s="6">
        <v>19874</v>
      </c>
      <c r="N274" s="6">
        <v>19844</v>
      </c>
      <c r="O274" s="6">
        <v>20040</v>
      </c>
      <c r="P274" s="6">
        <v>20039</v>
      </c>
      <c r="Q274" s="6">
        <v>20037</v>
      </c>
      <c r="R274" s="6">
        <v>20045</v>
      </c>
      <c r="S274" s="6">
        <v>19960</v>
      </c>
      <c r="T274" s="6">
        <v>19838</v>
      </c>
      <c r="U274" s="6">
        <v>19617</v>
      </c>
      <c r="V274" s="6">
        <v>19308</v>
      </c>
      <c r="W274" s="6">
        <v>19101</v>
      </c>
      <c r="X274" s="6">
        <v>18904</v>
      </c>
      <c r="Y274" s="6">
        <v>18667</v>
      </c>
      <c r="Z274" s="6">
        <v>18486</v>
      </c>
      <c r="AA274" s="6">
        <v>18296</v>
      </c>
      <c r="AB274" s="6">
        <v>17901</v>
      </c>
      <c r="AC274" s="6">
        <v>17616</v>
      </c>
      <c r="AD274" s="6">
        <v>17370</v>
      </c>
      <c r="AE274" s="6">
        <v>17170</v>
      </c>
      <c r="AF274" s="6">
        <v>16780</v>
      </c>
      <c r="AG274" s="6">
        <v>16379</v>
      </c>
      <c r="AH274" s="6">
        <v>16100</v>
      </c>
      <c r="AI274" s="6">
        <v>15810</v>
      </c>
      <c r="AJ274" s="6">
        <v>15865</v>
      </c>
      <c r="AK274" s="6">
        <v>15391</v>
      </c>
      <c r="AL274" s="6">
        <v>15120</v>
      </c>
      <c r="AM274" s="6">
        <v>14893</v>
      </c>
      <c r="AN274" s="6">
        <v>14766</v>
      </c>
      <c r="AO274" s="6">
        <v>14416</v>
      </c>
    </row>
    <row r="275" spans="1:41" ht="10.5" customHeight="1">
      <c r="A275" s="39" t="s">
        <v>165</v>
      </c>
      <c r="B275" s="50" t="s">
        <v>598</v>
      </c>
      <c r="C275" s="6">
        <v>17595</v>
      </c>
      <c r="D275" s="6">
        <v>17449</v>
      </c>
      <c r="E275" s="6">
        <v>17426</v>
      </c>
      <c r="F275" s="6">
        <v>17421</v>
      </c>
      <c r="G275" s="6">
        <v>17299</v>
      </c>
      <c r="H275" s="6">
        <v>17072</v>
      </c>
      <c r="I275" s="6">
        <v>16876</v>
      </c>
      <c r="J275" s="6">
        <v>16465</v>
      </c>
      <c r="K275" s="6">
        <v>16242</v>
      </c>
      <c r="L275" s="6">
        <v>15956</v>
      </c>
      <c r="M275" s="6">
        <v>15918</v>
      </c>
      <c r="N275" s="6">
        <v>15870</v>
      </c>
      <c r="O275" s="6">
        <v>15997</v>
      </c>
      <c r="P275" s="6">
        <v>15844</v>
      </c>
      <c r="Q275" s="6">
        <v>15743</v>
      </c>
      <c r="R275" s="6">
        <v>15714</v>
      </c>
      <c r="S275" s="6">
        <v>15946</v>
      </c>
      <c r="T275" s="6">
        <v>15853</v>
      </c>
      <c r="U275" s="6">
        <v>15784</v>
      </c>
      <c r="V275" s="6">
        <v>15550</v>
      </c>
      <c r="W275" s="6">
        <v>15476</v>
      </c>
      <c r="X275" s="6">
        <v>15414</v>
      </c>
      <c r="Y275" s="6">
        <v>15289</v>
      </c>
      <c r="Z275" s="6">
        <v>15231</v>
      </c>
      <c r="AA275" s="6">
        <v>15111</v>
      </c>
      <c r="AB275" s="6">
        <v>14981</v>
      </c>
      <c r="AC275" s="6">
        <v>14813</v>
      </c>
      <c r="AD275" s="6">
        <v>14624</v>
      </c>
      <c r="AE275" s="6">
        <v>14623</v>
      </c>
      <c r="AF275" s="6">
        <v>14251</v>
      </c>
      <c r="AG275" s="6">
        <v>13997</v>
      </c>
      <c r="AH275" s="6">
        <v>13869</v>
      </c>
      <c r="AI275" s="6">
        <v>13706</v>
      </c>
      <c r="AJ275" s="6">
        <v>13605</v>
      </c>
      <c r="AK275" s="6">
        <v>13349</v>
      </c>
      <c r="AL275" s="6">
        <v>13167</v>
      </c>
      <c r="AM275" s="6">
        <v>13010</v>
      </c>
      <c r="AN275" s="6">
        <v>12912</v>
      </c>
      <c r="AO275" s="6">
        <v>12682</v>
      </c>
    </row>
    <row r="276" spans="1:41" ht="10.5" customHeight="1">
      <c r="A276" s="39" t="s">
        <v>166</v>
      </c>
      <c r="B276" s="50" t="s">
        <v>599</v>
      </c>
      <c r="C276" s="6">
        <v>35324</v>
      </c>
      <c r="D276" s="6">
        <v>35360</v>
      </c>
      <c r="E276" s="6">
        <v>35100</v>
      </c>
      <c r="F276" s="6">
        <v>34800</v>
      </c>
      <c r="G276" s="6">
        <v>34525</v>
      </c>
      <c r="H276" s="6">
        <v>34060</v>
      </c>
      <c r="I276" s="6">
        <v>33557</v>
      </c>
      <c r="J276" s="6">
        <v>32863</v>
      </c>
      <c r="K276" s="6">
        <v>32000</v>
      </c>
      <c r="L276" s="6">
        <v>31602</v>
      </c>
      <c r="M276" s="6">
        <v>31430</v>
      </c>
      <c r="N276" s="6">
        <v>31277</v>
      </c>
      <c r="O276" s="6">
        <v>31202</v>
      </c>
      <c r="P276" s="6">
        <v>31007</v>
      </c>
      <c r="Q276" s="6">
        <v>30720</v>
      </c>
      <c r="R276" s="6">
        <v>30405</v>
      </c>
      <c r="S276" s="6">
        <v>30494</v>
      </c>
      <c r="T276" s="6">
        <v>29912</v>
      </c>
      <c r="U276" s="6">
        <v>29587</v>
      </c>
      <c r="V276" s="6">
        <v>29230</v>
      </c>
      <c r="W276" s="6">
        <v>29238</v>
      </c>
      <c r="X276" s="6">
        <v>29079</v>
      </c>
      <c r="Y276" s="6">
        <v>28534</v>
      </c>
      <c r="Z276" s="6">
        <v>28077</v>
      </c>
      <c r="AA276" s="6">
        <v>28152</v>
      </c>
      <c r="AB276" s="6">
        <v>27676</v>
      </c>
      <c r="AC276" s="6">
        <v>27468</v>
      </c>
      <c r="AD276" s="6">
        <v>26986</v>
      </c>
      <c r="AE276" s="6">
        <v>26563</v>
      </c>
      <c r="AF276" s="6">
        <v>26223</v>
      </c>
      <c r="AG276" s="6">
        <v>25662</v>
      </c>
      <c r="AH276" s="6">
        <v>25068</v>
      </c>
      <c r="AI276" s="6">
        <v>24897</v>
      </c>
      <c r="AJ276" s="6">
        <v>24995</v>
      </c>
      <c r="AK276" s="6">
        <v>24576</v>
      </c>
      <c r="AL276" s="6">
        <v>24212</v>
      </c>
      <c r="AM276" s="6">
        <v>23954</v>
      </c>
      <c r="AN276" s="6">
        <v>23730</v>
      </c>
      <c r="AO276" s="6">
        <v>23312</v>
      </c>
    </row>
    <row r="277" spans="1:41" ht="10.5" customHeight="1">
      <c r="A277" s="39" t="s">
        <v>167</v>
      </c>
      <c r="B277" s="50" t="s">
        <v>600</v>
      </c>
      <c r="C277" s="6">
        <v>39037</v>
      </c>
      <c r="D277" s="6">
        <v>38727</v>
      </c>
      <c r="E277" s="6">
        <v>38584</v>
      </c>
      <c r="F277" s="6">
        <v>38208</v>
      </c>
      <c r="G277" s="6">
        <v>37699</v>
      </c>
      <c r="H277" s="6">
        <v>37233</v>
      </c>
      <c r="I277" s="6">
        <v>36426</v>
      </c>
      <c r="J277" s="6">
        <v>35542</v>
      </c>
      <c r="K277" s="6">
        <v>34970</v>
      </c>
      <c r="L277" s="6">
        <v>34640</v>
      </c>
      <c r="M277" s="6">
        <v>34214</v>
      </c>
      <c r="N277" s="6">
        <v>34151</v>
      </c>
      <c r="O277" s="6">
        <v>34158</v>
      </c>
      <c r="P277" s="6">
        <v>33690</v>
      </c>
      <c r="Q277" s="6">
        <v>33604</v>
      </c>
      <c r="R277" s="6">
        <v>33409</v>
      </c>
      <c r="S277" s="6">
        <v>33003</v>
      </c>
      <c r="T277" s="6">
        <v>32793</v>
      </c>
      <c r="U277" s="6">
        <v>32439</v>
      </c>
      <c r="V277" s="6">
        <v>31926</v>
      </c>
      <c r="W277" s="6">
        <v>31940</v>
      </c>
      <c r="X277" s="6">
        <v>31674</v>
      </c>
      <c r="Y277" s="6">
        <v>31366</v>
      </c>
      <c r="Z277" s="6">
        <v>30993</v>
      </c>
      <c r="AA277" s="6">
        <v>30710</v>
      </c>
      <c r="AB277" s="6">
        <v>30150</v>
      </c>
      <c r="AC277" s="6">
        <v>29739</v>
      </c>
      <c r="AD277" s="6">
        <v>29388</v>
      </c>
      <c r="AE277" s="6">
        <v>29325</v>
      </c>
      <c r="AF277" s="6">
        <v>28795</v>
      </c>
      <c r="AG277" s="6">
        <v>28367</v>
      </c>
      <c r="AH277" s="6">
        <v>28002</v>
      </c>
      <c r="AI277" s="6">
        <v>27640</v>
      </c>
      <c r="AJ277" s="6">
        <v>27307</v>
      </c>
      <c r="AK277" s="6">
        <v>26857</v>
      </c>
      <c r="AL277" s="6">
        <v>26361</v>
      </c>
      <c r="AM277" s="6">
        <v>25980</v>
      </c>
      <c r="AN277" s="6">
        <v>25643</v>
      </c>
      <c r="AO277" s="6">
        <v>25118</v>
      </c>
    </row>
    <row r="278" spans="1:41" ht="10.5" customHeight="1">
      <c r="A278" s="39" t="s">
        <v>168</v>
      </c>
      <c r="B278" s="49" t="s">
        <v>601</v>
      </c>
      <c r="C278" s="6">
        <v>39779</v>
      </c>
      <c r="D278" s="6">
        <v>39471</v>
      </c>
      <c r="E278" s="6">
        <v>39108</v>
      </c>
      <c r="F278" s="6">
        <v>38637</v>
      </c>
      <c r="G278" s="6">
        <v>38161</v>
      </c>
      <c r="H278" s="6">
        <v>37336</v>
      </c>
      <c r="I278" s="6">
        <v>36478</v>
      </c>
      <c r="J278" s="6">
        <v>35335</v>
      </c>
      <c r="K278" s="6">
        <v>34269</v>
      </c>
      <c r="L278" s="6">
        <v>33598</v>
      </c>
      <c r="M278" s="6">
        <v>33479</v>
      </c>
      <c r="N278" s="6">
        <v>33315</v>
      </c>
      <c r="O278" s="6">
        <v>33239</v>
      </c>
      <c r="P278" s="6">
        <v>32939</v>
      </c>
      <c r="Q278" s="6">
        <v>32974</v>
      </c>
      <c r="R278" s="6">
        <v>32400</v>
      </c>
      <c r="S278" s="6">
        <v>31524</v>
      </c>
      <c r="T278" s="6">
        <v>31166</v>
      </c>
      <c r="U278" s="6">
        <v>30694</v>
      </c>
      <c r="V278" s="6">
        <v>30081</v>
      </c>
      <c r="W278" s="6">
        <v>29855</v>
      </c>
      <c r="X278" s="6">
        <v>29907</v>
      </c>
      <c r="Y278" s="6">
        <v>29382</v>
      </c>
      <c r="Z278" s="6">
        <v>28885</v>
      </c>
      <c r="AA278" s="6">
        <v>28456</v>
      </c>
      <c r="AB278" s="6">
        <v>27946</v>
      </c>
      <c r="AC278" s="6">
        <v>27583</v>
      </c>
      <c r="AD278" s="6">
        <v>27462</v>
      </c>
      <c r="AE278" s="6">
        <v>27252</v>
      </c>
      <c r="AF278" s="6">
        <v>26694</v>
      </c>
      <c r="AG278" s="6">
        <v>26316</v>
      </c>
      <c r="AH278" s="6">
        <v>25907</v>
      </c>
      <c r="AI278" s="6">
        <v>25501</v>
      </c>
      <c r="AJ278" s="6">
        <v>25415</v>
      </c>
      <c r="AK278" s="6">
        <v>24742</v>
      </c>
      <c r="AL278" s="6">
        <v>24151</v>
      </c>
      <c r="AM278" s="6">
        <v>23667</v>
      </c>
      <c r="AN278" s="6">
        <v>23209</v>
      </c>
      <c r="AO278" s="6">
        <v>22749</v>
      </c>
    </row>
    <row r="279" spans="1:41" ht="10.5" customHeight="1">
      <c r="A279" s="39" t="s">
        <v>169</v>
      </c>
      <c r="B279" s="50" t="s">
        <v>602</v>
      </c>
      <c r="C279" s="6">
        <v>40323</v>
      </c>
      <c r="D279" s="6">
        <v>40084</v>
      </c>
      <c r="E279" s="6">
        <v>39684</v>
      </c>
      <c r="F279" s="6">
        <v>39573</v>
      </c>
      <c r="G279" s="6">
        <v>39444</v>
      </c>
      <c r="H279" s="6">
        <v>39068</v>
      </c>
      <c r="I279" s="6">
        <v>38170</v>
      </c>
      <c r="J279" s="6">
        <v>37400</v>
      </c>
      <c r="K279" s="6">
        <v>36841</v>
      </c>
      <c r="L279" s="6">
        <v>36209</v>
      </c>
      <c r="M279" s="6">
        <v>35906</v>
      </c>
      <c r="N279" s="6">
        <v>35525</v>
      </c>
      <c r="O279" s="6">
        <v>35719</v>
      </c>
      <c r="P279" s="6">
        <v>35296</v>
      </c>
      <c r="Q279" s="6">
        <v>35119</v>
      </c>
      <c r="R279" s="6">
        <v>34785</v>
      </c>
      <c r="S279" s="6">
        <v>34939</v>
      </c>
      <c r="T279" s="6">
        <v>34187</v>
      </c>
      <c r="U279" s="6">
        <v>33759</v>
      </c>
      <c r="V279" s="6">
        <v>33323</v>
      </c>
      <c r="W279" s="6">
        <v>33254</v>
      </c>
      <c r="X279" s="6">
        <v>33360</v>
      </c>
      <c r="Y279" s="6">
        <v>33124</v>
      </c>
      <c r="Z279" s="6">
        <v>32569</v>
      </c>
      <c r="AA279" s="6">
        <v>32131</v>
      </c>
      <c r="AB279" s="6">
        <v>31515</v>
      </c>
      <c r="AC279" s="6">
        <v>31031</v>
      </c>
      <c r="AD279" s="6">
        <v>31030</v>
      </c>
      <c r="AE279" s="6">
        <v>30894</v>
      </c>
      <c r="AF279" s="6">
        <v>30392</v>
      </c>
      <c r="AG279" s="6">
        <v>29898</v>
      </c>
      <c r="AH279" s="6">
        <v>29646</v>
      </c>
      <c r="AI279" s="6">
        <v>29344</v>
      </c>
      <c r="AJ279" s="6">
        <v>29017</v>
      </c>
      <c r="AK279" s="6">
        <v>28489</v>
      </c>
      <c r="AL279" s="6">
        <v>28074</v>
      </c>
      <c r="AM279" s="6">
        <v>27653</v>
      </c>
      <c r="AN279" s="6">
        <v>27276</v>
      </c>
      <c r="AO279" s="6">
        <v>26830</v>
      </c>
    </row>
    <row r="280" spans="1:41" ht="10.5" customHeight="1">
      <c r="A280" s="39" t="s">
        <v>170</v>
      </c>
      <c r="B280" s="50" t="s">
        <v>603</v>
      </c>
      <c r="C280" s="6">
        <v>41331</v>
      </c>
      <c r="D280" s="6">
        <v>40693</v>
      </c>
      <c r="E280" s="6">
        <v>40339</v>
      </c>
      <c r="F280" s="6">
        <v>39831</v>
      </c>
      <c r="G280" s="6">
        <v>39281</v>
      </c>
      <c r="H280" s="6">
        <v>38501</v>
      </c>
      <c r="I280" s="6">
        <v>37756</v>
      </c>
      <c r="J280" s="6">
        <v>36963</v>
      </c>
      <c r="K280" s="6">
        <v>36506</v>
      </c>
      <c r="L280" s="6">
        <v>35702</v>
      </c>
      <c r="M280" s="6">
        <v>35397</v>
      </c>
      <c r="N280" s="6">
        <v>34929</v>
      </c>
      <c r="O280" s="6">
        <v>35011</v>
      </c>
      <c r="P280" s="6">
        <v>34556</v>
      </c>
      <c r="Q280" s="6">
        <v>34440</v>
      </c>
      <c r="R280" s="6">
        <v>34009</v>
      </c>
      <c r="S280" s="6">
        <v>33885</v>
      </c>
      <c r="T280" s="6">
        <v>33381</v>
      </c>
      <c r="U280" s="6">
        <v>32932</v>
      </c>
      <c r="V280" s="6">
        <v>32518</v>
      </c>
      <c r="W280" s="6">
        <v>32286</v>
      </c>
      <c r="X280" s="6">
        <v>31875</v>
      </c>
      <c r="Y280" s="6">
        <v>31493</v>
      </c>
      <c r="Z280" s="6">
        <v>30955</v>
      </c>
      <c r="AA280" s="6">
        <v>30600</v>
      </c>
      <c r="AB280" s="6">
        <v>30112</v>
      </c>
      <c r="AC280" s="6">
        <v>29820</v>
      </c>
      <c r="AD280" s="6">
        <v>29542</v>
      </c>
      <c r="AE280" s="6">
        <v>29485</v>
      </c>
      <c r="AF280" s="6">
        <v>28946</v>
      </c>
      <c r="AG280" s="6">
        <v>28303</v>
      </c>
      <c r="AH280" s="6">
        <v>27828</v>
      </c>
      <c r="AI280" s="6">
        <v>27285</v>
      </c>
      <c r="AJ280" s="6">
        <v>27017</v>
      </c>
      <c r="AK280" s="6">
        <v>26525</v>
      </c>
      <c r="AL280" s="6">
        <v>26071</v>
      </c>
      <c r="AM280" s="6">
        <v>25624</v>
      </c>
      <c r="AN280" s="6">
        <v>25308</v>
      </c>
      <c r="AO280" s="6">
        <v>24744</v>
      </c>
    </row>
    <row r="281" spans="1:41" ht="10.5" customHeight="1">
      <c r="A281" s="36" t="s">
        <v>171</v>
      </c>
      <c r="B281" s="52" t="s">
        <v>1071</v>
      </c>
      <c r="C281" s="8">
        <f>SUM(C282:C299)</f>
        <v>574451</v>
      </c>
      <c r="D281" s="8">
        <f aca="true" t="shared" si="19" ref="D281:L281">SUM(D282:D299)</f>
        <v>574702</v>
      </c>
      <c r="E281" s="8">
        <f t="shared" si="19"/>
        <v>574712</v>
      </c>
      <c r="F281" s="8">
        <f t="shared" si="19"/>
        <v>573159</v>
      </c>
      <c r="G281" s="8">
        <f t="shared" si="19"/>
        <v>569932</v>
      </c>
      <c r="H281" s="8">
        <f t="shared" si="19"/>
        <v>564338</v>
      </c>
      <c r="I281" s="8">
        <f t="shared" si="19"/>
        <v>558896</v>
      </c>
      <c r="J281" s="8">
        <f t="shared" si="19"/>
        <v>554537</v>
      </c>
      <c r="K281" s="8">
        <f t="shared" si="19"/>
        <v>552000</v>
      </c>
      <c r="L281" s="8">
        <f t="shared" si="19"/>
        <v>552277</v>
      </c>
      <c r="M281" s="8">
        <f>SUM(M282:M299)</f>
        <v>554746</v>
      </c>
      <c r="N281" s="8">
        <f>SUM(N282:N299)</f>
        <v>556580</v>
      </c>
      <c r="O281" s="8">
        <f>SUM(O282:O299)</f>
        <v>562897</v>
      </c>
      <c r="P281" s="8">
        <v>564381</v>
      </c>
      <c r="Q281" s="8">
        <v>565804</v>
      </c>
      <c r="R281" s="8">
        <v>565700</v>
      </c>
      <c r="S281" s="8">
        <v>567695</v>
      </c>
      <c r="T281" s="8">
        <v>565733</v>
      </c>
      <c r="U281" s="8">
        <v>562662</v>
      </c>
      <c r="V281" s="8">
        <v>562305</v>
      </c>
      <c r="W281" s="8">
        <f>SUM(W282:W299)</f>
        <v>563365</v>
      </c>
      <c r="X281" s="8">
        <v>562394</v>
      </c>
      <c r="Y281" s="8">
        <v>560410</v>
      </c>
      <c r="Z281" s="8">
        <v>557903</v>
      </c>
      <c r="AA281" s="8">
        <v>557101</v>
      </c>
      <c r="AB281" s="8">
        <v>553841</v>
      </c>
      <c r="AC281" s="8">
        <v>551345</v>
      </c>
      <c r="AD281" s="8">
        <v>548731</v>
      </c>
      <c r="AE281" s="8">
        <v>547716</v>
      </c>
      <c r="AF281" s="8">
        <v>543248</v>
      </c>
      <c r="AG281" s="8">
        <v>537942</v>
      </c>
      <c r="AH281" s="8">
        <v>533723</v>
      </c>
      <c r="AI281" s="8">
        <v>529229</v>
      </c>
      <c r="AJ281" s="8">
        <v>524783</v>
      </c>
      <c r="AK281" s="8">
        <v>519839</v>
      </c>
      <c r="AL281" s="8">
        <v>515320</v>
      </c>
      <c r="AM281" s="8">
        <v>511182</v>
      </c>
      <c r="AN281" s="8">
        <v>507068</v>
      </c>
      <c r="AO281" s="8">
        <v>503113</v>
      </c>
    </row>
    <row r="282" spans="1:41" ht="10.5" customHeight="1">
      <c r="A282" s="39" t="s">
        <v>172</v>
      </c>
      <c r="B282" s="49" t="s">
        <v>605</v>
      </c>
      <c r="C282" s="6">
        <v>27151</v>
      </c>
      <c r="D282" s="6">
        <v>27340</v>
      </c>
      <c r="E282" s="6">
        <v>27454</v>
      </c>
      <c r="F282" s="6">
        <v>27533</v>
      </c>
      <c r="G282" s="6">
        <v>27326</v>
      </c>
      <c r="H282" s="6">
        <v>27288</v>
      </c>
      <c r="I282" s="6">
        <v>27068</v>
      </c>
      <c r="J282" s="6">
        <v>26968</v>
      </c>
      <c r="K282" s="6">
        <v>26920</v>
      </c>
      <c r="L282" s="6">
        <v>27231</v>
      </c>
      <c r="M282" s="6">
        <v>27651</v>
      </c>
      <c r="N282" s="6">
        <v>28041</v>
      </c>
      <c r="O282" s="6">
        <v>28706</v>
      </c>
      <c r="P282" s="6">
        <v>29572</v>
      </c>
      <c r="Q282" s="6">
        <v>29862</v>
      </c>
      <c r="R282" s="6">
        <v>30313</v>
      </c>
      <c r="S282" s="6">
        <v>30823</v>
      </c>
      <c r="T282" s="6">
        <v>31454</v>
      </c>
      <c r="U282" s="6">
        <v>32036</v>
      </c>
      <c r="V282" s="6">
        <v>32854</v>
      </c>
      <c r="W282" s="6">
        <v>33302</v>
      </c>
      <c r="X282" s="6">
        <v>33732</v>
      </c>
      <c r="Y282" s="6">
        <v>34330</v>
      </c>
      <c r="Z282" s="6">
        <v>34597</v>
      </c>
      <c r="AA282" s="6">
        <v>35066</v>
      </c>
      <c r="AB282" s="6">
        <v>35180</v>
      </c>
      <c r="AC282" s="6">
        <v>35669</v>
      </c>
      <c r="AD282" s="6">
        <v>35896</v>
      </c>
      <c r="AE282" s="6">
        <v>36210</v>
      </c>
      <c r="AF282" s="6">
        <v>36685</v>
      </c>
      <c r="AG282" s="6">
        <v>36673</v>
      </c>
      <c r="AH282" s="6">
        <v>36946</v>
      </c>
      <c r="AI282" s="6">
        <v>37023</v>
      </c>
      <c r="AJ282" s="6">
        <v>37038</v>
      </c>
      <c r="AK282" s="6">
        <v>37212</v>
      </c>
      <c r="AL282" s="6">
        <v>37497</v>
      </c>
      <c r="AM282" s="6">
        <v>37781</v>
      </c>
      <c r="AN282" s="6">
        <v>38069</v>
      </c>
      <c r="AO282" s="6">
        <v>38301</v>
      </c>
    </row>
    <row r="283" spans="1:41" ht="10.5" customHeight="1">
      <c r="A283" s="39" t="s">
        <v>173</v>
      </c>
      <c r="B283" s="50" t="s">
        <v>606</v>
      </c>
      <c r="C283" s="6">
        <v>46855</v>
      </c>
      <c r="D283" s="6">
        <v>46613</v>
      </c>
      <c r="E283" s="6">
        <v>46646</v>
      </c>
      <c r="F283" s="6">
        <v>46594</v>
      </c>
      <c r="G283" s="6">
        <v>46356</v>
      </c>
      <c r="H283" s="6">
        <v>45892</v>
      </c>
      <c r="I283" s="6">
        <v>45408</v>
      </c>
      <c r="J283" s="6">
        <v>45051</v>
      </c>
      <c r="K283" s="6">
        <v>44721</v>
      </c>
      <c r="L283" s="6">
        <v>44771</v>
      </c>
      <c r="M283" s="6">
        <v>45046</v>
      </c>
      <c r="N283" s="6">
        <v>45018</v>
      </c>
      <c r="O283" s="6">
        <v>44985</v>
      </c>
      <c r="P283" s="6">
        <v>44826</v>
      </c>
      <c r="Q283" s="6">
        <v>44790</v>
      </c>
      <c r="R283" s="6">
        <v>44667</v>
      </c>
      <c r="S283" s="6">
        <v>44530</v>
      </c>
      <c r="T283" s="6">
        <v>44295</v>
      </c>
      <c r="U283" s="6">
        <v>44229</v>
      </c>
      <c r="V283" s="6">
        <v>44107</v>
      </c>
      <c r="W283" s="6">
        <v>44296</v>
      </c>
      <c r="X283" s="6">
        <v>44158</v>
      </c>
      <c r="Y283" s="6">
        <v>44166</v>
      </c>
      <c r="Z283" s="6">
        <v>44057</v>
      </c>
      <c r="AA283" s="6">
        <v>44463</v>
      </c>
      <c r="AB283" s="6">
        <v>44329</v>
      </c>
      <c r="AC283" s="6">
        <v>44222</v>
      </c>
      <c r="AD283" s="6">
        <v>44281</v>
      </c>
      <c r="AE283" s="6">
        <v>44326</v>
      </c>
      <c r="AF283" s="6">
        <v>44093</v>
      </c>
      <c r="AG283" s="6">
        <v>43895</v>
      </c>
      <c r="AH283" s="6">
        <v>43855</v>
      </c>
      <c r="AI283" s="6">
        <v>43599</v>
      </c>
      <c r="AJ283" s="6">
        <v>43250</v>
      </c>
      <c r="AK283" s="6">
        <v>42956</v>
      </c>
      <c r="AL283" s="6">
        <v>42585</v>
      </c>
      <c r="AM283" s="6">
        <v>42382</v>
      </c>
      <c r="AN283" s="6">
        <v>42112</v>
      </c>
      <c r="AO283" s="6">
        <v>41855</v>
      </c>
    </row>
    <row r="284" spans="1:41" ht="10.5" customHeight="1">
      <c r="A284" s="39" t="s">
        <v>174</v>
      </c>
      <c r="B284" s="50" t="s">
        <v>607</v>
      </c>
      <c r="C284" s="6">
        <v>41892</v>
      </c>
      <c r="D284" s="6">
        <v>41446</v>
      </c>
      <c r="E284" s="6">
        <v>40994</v>
      </c>
      <c r="F284" s="6">
        <v>40513</v>
      </c>
      <c r="G284" s="6">
        <v>39995</v>
      </c>
      <c r="H284" s="6">
        <v>39345</v>
      </c>
      <c r="I284" s="6">
        <v>38650</v>
      </c>
      <c r="J284" s="6">
        <v>38106</v>
      </c>
      <c r="K284" s="6">
        <v>37395</v>
      </c>
      <c r="L284" s="6">
        <v>36835</v>
      </c>
      <c r="M284" s="6">
        <v>36645</v>
      </c>
      <c r="N284" s="6">
        <v>36183</v>
      </c>
      <c r="O284" s="6">
        <v>35874</v>
      </c>
      <c r="P284" s="6">
        <v>35465</v>
      </c>
      <c r="Q284" s="6">
        <v>34911</v>
      </c>
      <c r="R284" s="6">
        <v>34698</v>
      </c>
      <c r="S284" s="6">
        <v>34511</v>
      </c>
      <c r="T284" s="6">
        <v>34091</v>
      </c>
      <c r="U284" s="6">
        <v>33611</v>
      </c>
      <c r="V284" s="6">
        <v>33351</v>
      </c>
      <c r="W284" s="6">
        <v>33414</v>
      </c>
      <c r="X284" s="6">
        <v>33160</v>
      </c>
      <c r="Y284" s="6">
        <v>32770</v>
      </c>
      <c r="Z284" s="6">
        <v>32480</v>
      </c>
      <c r="AA284" s="6">
        <v>32274</v>
      </c>
      <c r="AB284" s="6">
        <v>31667</v>
      </c>
      <c r="AC284" s="6">
        <v>31372</v>
      </c>
      <c r="AD284" s="6">
        <v>30888</v>
      </c>
      <c r="AE284" s="6">
        <v>30824</v>
      </c>
      <c r="AF284" s="6">
        <v>30216</v>
      </c>
      <c r="AG284" s="6">
        <v>29664</v>
      </c>
      <c r="AH284" s="6">
        <v>29244</v>
      </c>
      <c r="AI284" s="6">
        <v>28701</v>
      </c>
      <c r="AJ284" s="6">
        <v>28423</v>
      </c>
      <c r="AK284" s="6">
        <v>27954</v>
      </c>
      <c r="AL284" s="6">
        <v>27509</v>
      </c>
      <c r="AM284" s="6">
        <v>27143</v>
      </c>
      <c r="AN284" s="6">
        <v>26773</v>
      </c>
      <c r="AO284" s="6">
        <v>26381</v>
      </c>
    </row>
    <row r="285" spans="1:41" ht="10.5" customHeight="1">
      <c r="A285" s="39" t="s">
        <v>175</v>
      </c>
      <c r="B285" s="50" t="s">
        <v>608</v>
      </c>
      <c r="C285" s="6">
        <v>39861</v>
      </c>
      <c r="D285" s="6">
        <v>39426</v>
      </c>
      <c r="E285" s="6">
        <v>38995</v>
      </c>
      <c r="F285" s="6">
        <v>38574</v>
      </c>
      <c r="G285" s="6">
        <v>38345</v>
      </c>
      <c r="H285" s="6">
        <v>37829</v>
      </c>
      <c r="I285" s="6">
        <v>37398</v>
      </c>
      <c r="J285" s="6">
        <v>36756</v>
      </c>
      <c r="K285" s="6">
        <v>36355</v>
      </c>
      <c r="L285" s="6">
        <v>36343</v>
      </c>
      <c r="M285" s="6">
        <v>36382</v>
      </c>
      <c r="N285" s="6">
        <v>36521</v>
      </c>
      <c r="O285" s="6">
        <v>36963</v>
      </c>
      <c r="P285" s="6">
        <v>36950</v>
      </c>
      <c r="Q285" s="6">
        <v>36972</v>
      </c>
      <c r="R285" s="6">
        <v>36724</v>
      </c>
      <c r="S285" s="6">
        <v>36651</v>
      </c>
      <c r="T285" s="6">
        <v>36503</v>
      </c>
      <c r="U285" s="6">
        <v>36238</v>
      </c>
      <c r="V285" s="6">
        <v>36205</v>
      </c>
      <c r="W285" s="6">
        <v>36144</v>
      </c>
      <c r="X285" s="6">
        <v>35985</v>
      </c>
      <c r="Y285" s="6">
        <v>35648</v>
      </c>
      <c r="Z285" s="6">
        <v>35309</v>
      </c>
      <c r="AA285" s="6">
        <v>34938</v>
      </c>
      <c r="AB285" s="6">
        <v>34666</v>
      </c>
      <c r="AC285" s="6">
        <v>34382</v>
      </c>
      <c r="AD285" s="6">
        <v>34101</v>
      </c>
      <c r="AE285" s="6">
        <v>33982</v>
      </c>
      <c r="AF285" s="6">
        <v>33635</v>
      </c>
      <c r="AG285" s="6">
        <v>33207</v>
      </c>
      <c r="AH285" s="6">
        <v>32917</v>
      </c>
      <c r="AI285" s="6">
        <v>32593</v>
      </c>
      <c r="AJ285" s="6">
        <v>32159</v>
      </c>
      <c r="AK285" s="6">
        <v>31697</v>
      </c>
      <c r="AL285" s="6">
        <v>31379</v>
      </c>
      <c r="AM285" s="6">
        <v>31198</v>
      </c>
      <c r="AN285" s="6">
        <v>30896</v>
      </c>
      <c r="AO285" s="6">
        <v>30684</v>
      </c>
    </row>
    <row r="286" spans="1:42" ht="10.5" customHeight="1">
      <c r="A286" s="39" t="s">
        <v>176</v>
      </c>
      <c r="B286" s="50" t="s">
        <v>609</v>
      </c>
      <c r="C286" s="6">
        <v>52699</v>
      </c>
      <c r="D286" s="6">
        <v>54148</v>
      </c>
      <c r="E286" s="6">
        <v>55550</v>
      </c>
      <c r="F286" s="6">
        <v>56326</v>
      </c>
      <c r="G286" s="6">
        <v>56660</v>
      </c>
      <c r="H286" s="6">
        <v>56889</v>
      </c>
      <c r="I286" s="6">
        <v>57145</v>
      </c>
      <c r="J286" s="6">
        <v>57499</v>
      </c>
      <c r="K286" s="6">
        <v>58089</v>
      </c>
      <c r="L286" s="6">
        <v>59077</v>
      </c>
      <c r="M286" s="6">
        <v>60082</v>
      </c>
      <c r="N286" s="6">
        <v>61289</v>
      </c>
      <c r="O286" s="6">
        <v>62899</v>
      </c>
      <c r="P286" s="6">
        <v>64552</v>
      </c>
      <c r="Q286" s="6">
        <v>66174</v>
      </c>
      <c r="R286" s="6">
        <v>67457</v>
      </c>
      <c r="S286" s="6">
        <v>68243</v>
      </c>
      <c r="T286" s="6">
        <v>69328</v>
      </c>
      <c r="U286" s="6">
        <v>69862</v>
      </c>
      <c r="V286" s="6">
        <v>70625</v>
      </c>
      <c r="W286" s="6">
        <v>71034</v>
      </c>
      <c r="X286" s="6">
        <v>71605</v>
      </c>
      <c r="Y286" s="6">
        <v>71857</v>
      </c>
      <c r="Z286" s="6">
        <v>72451</v>
      </c>
      <c r="AA286" s="6">
        <v>72556</v>
      </c>
      <c r="AB286" s="6">
        <v>72836</v>
      </c>
      <c r="AC286" s="6">
        <v>72762</v>
      </c>
      <c r="AD286" s="6">
        <v>72641</v>
      </c>
      <c r="AE286" s="6">
        <v>72793</v>
      </c>
      <c r="AF286" s="6">
        <v>72539</v>
      </c>
      <c r="AG286" s="6">
        <v>72451</v>
      </c>
      <c r="AH286" s="6">
        <v>72286</v>
      </c>
      <c r="AI286" s="6">
        <v>72096</v>
      </c>
      <c r="AJ286" s="6">
        <v>71903</v>
      </c>
      <c r="AK286" s="6">
        <v>71862</v>
      </c>
      <c r="AL286" s="6">
        <v>71834</v>
      </c>
      <c r="AM286" s="6">
        <v>71693</v>
      </c>
      <c r="AN286" s="6">
        <v>71367</v>
      </c>
      <c r="AO286" s="6">
        <v>71362</v>
      </c>
      <c r="AP286" s="1"/>
    </row>
    <row r="287" spans="1:41" ht="10.5" customHeight="1">
      <c r="A287" s="39" t="s">
        <v>177</v>
      </c>
      <c r="B287" s="49" t="s">
        <v>610</v>
      </c>
      <c r="C287" s="6">
        <v>21425</v>
      </c>
      <c r="D287" s="6">
        <v>21115</v>
      </c>
      <c r="E287" s="6">
        <v>20850</v>
      </c>
      <c r="F287" s="6">
        <v>20521</v>
      </c>
      <c r="G287" s="6">
        <v>20356</v>
      </c>
      <c r="H287" s="6">
        <v>19999</v>
      </c>
      <c r="I287" s="6">
        <v>19544</v>
      </c>
      <c r="J287" s="6">
        <v>19187</v>
      </c>
      <c r="K287" s="6">
        <v>18975</v>
      </c>
      <c r="L287" s="6">
        <v>18852</v>
      </c>
      <c r="M287" s="6">
        <v>18744</v>
      </c>
      <c r="N287" s="6">
        <v>18639</v>
      </c>
      <c r="O287" s="6">
        <v>18851</v>
      </c>
      <c r="P287" s="6">
        <v>18658</v>
      </c>
      <c r="Q287" s="6">
        <v>18615</v>
      </c>
      <c r="R287" s="6">
        <v>18618</v>
      </c>
      <c r="S287" s="6">
        <v>18974</v>
      </c>
      <c r="T287" s="6">
        <v>18365</v>
      </c>
      <c r="U287" s="6">
        <v>18115</v>
      </c>
      <c r="V287" s="6">
        <v>17929</v>
      </c>
      <c r="W287" s="6">
        <v>17782</v>
      </c>
      <c r="X287" s="6">
        <v>17652</v>
      </c>
      <c r="Y287" s="6">
        <v>17490</v>
      </c>
      <c r="Z287" s="6">
        <v>17273</v>
      </c>
      <c r="AA287" s="6">
        <v>17371</v>
      </c>
      <c r="AB287" s="6">
        <v>17051</v>
      </c>
      <c r="AC287" s="6">
        <v>16812</v>
      </c>
      <c r="AD287" s="6">
        <v>16695</v>
      </c>
      <c r="AE287" s="6">
        <v>16563</v>
      </c>
      <c r="AF287" s="6">
        <v>16269</v>
      </c>
      <c r="AG287" s="6">
        <v>16015</v>
      </c>
      <c r="AH287" s="6">
        <v>15823</v>
      </c>
      <c r="AI287" s="6">
        <v>15546</v>
      </c>
      <c r="AJ287" s="6">
        <v>15393</v>
      </c>
      <c r="AK287" s="6">
        <v>15113</v>
      </c>
      <c r="AL287" s="6">
        <v>14933</v>
      </c>
      <c r="AM287" s="6">
        <v>14751</v>
      </c>
      <c r="AN287" s="6">
        <v>14592</v>
      </c>
      <c r="AO287" s="6">
        <v>14283</v>
      </c>
    </row>
    <row r="288" spans="1:47" ht="10.5" customHeight="1">
      <c r="A288" s="39" t="s">
        <v>178</v>
      </c>
      <c r="B288" s="50" t="s">
        <v>611</v>
      </c>
      <c r="C288" s="6">
        <v>38962</v>
      </c>
      <c r="D288" s="6">
        <v>38784</v>
      </c>
      <c r="E288" s="6">
        <v>38460</v>
      </c>
      <c r="F288" s="6">
        <v>38136</v>
      </c>
      <c r="G288" s="6">
        <v>37699</v>
      </c>
      <c r="H288" s="6">
        <v>37333</v>
      </c>
      <c r="I288" s="6">
        <v>36988</v>
      </c>
      <c r="J288" s="6">
        <v>36423</v>
      </c>
      <c r="K288" s="6">
        <v>36145</v>
      </c>
      <c r="L288" s="6">
        <v>35917</v>
      </c>
      <c r="M288" s="6">
        <v>36007</v>
      </c>
      <c r="N288" s="6">
        <v>36044</v>
      </c>
      <c r="O288" s="6">
        <v>36135</v>
      </c>
      <c r="P288" s="6">
        <v>36344</v>
      </c>
      <c r="Q288" s="6">
        <v>36542</v>
      </c>
      <c r="R288" s="6">
        <v>36558</v>
      </c>
      <c r="S288" s="6">
        <v>36241</v>
      </c>
      <c r="T288" s="6">
        <v>36059</v>
      </c>
      <c r="U288" s="6">
        <v>35929</v>
      </c>
      <c r="V288" s="6">
        <v>36221</v>
      </c>
      <c r="W288" s="6">
        <v>36065</v>
      </c>
      <c r="X288" s="6">
        <v>36110</v>
      </c>
      <c r="Y288" s="6">
        <v>35969</v>
      </c>
      <c r="Z288" s="6">
        <v>35815</v>
      </c>
      <c r="AA288" s="6">
        <v>35724</v>
      </c>
      <c r="AB288" s="6">
        <v>35488</v>
      </c>
      <c r="AC288" s="6">
        <v>35363</v>
      </c>
      <c r="AD288" s="6">
        <v>35149</v>
      </c>
      <c r="AE288" s="6">
        <v>34995</v>
      </c>
      <c r="AF288" s="6">
        <v>34676</v>
      </c>
      <c r="AG288" s="6">
        <v>34231</v>
      </c>
      <c r="AH288" s="6">
        <v>33830</v>
      </c>
      <c r="AI288" s="6">
        <v>33507</v>
      </c>
      <c r="AJ288" s="6">
        <v>33186</v>
      </c>
      <c r="AK288" s="6">
        <v>32797</v>
      </c>
      <c r="AL288" s="6">
        <v>32385</v>
      </c>
      <c r="AM288" s="6">
        <v>31935</v>
      </c>
      <c r="AN288" s="6">
        <v>31723</v>
      </c>
      <c r="AO288" s="6">
        <v>31420</v>
      </c>
      <c r="AQ288" s="1"/>
      <c r="AR288" s="1"/>
      <c r="AS288" s="1"/>
      <c r="AT288" s="1"/>
      <c r="AU288" s="1"/>
    </row>
    <row r="289" spans="1:41" ht="10.5" customHeight="1">
      <c r="A289" s="39" t="s">
        <v>179</v>
      </c>
      <c r="B289" s="50" t="s">
        <v>612</v>
      </c>
      <c r="C289" s="6">
        <v>36931</v>
      </c>
      <c r="D289" s="6">
        <v>36393</v>
      </c>
      <c r="E289" s="6">
        <v>35763</v>
      </c>
      <c r="F289" s="6">
        <v>35077</v>
      </c>
      <c r="G289" s="6">
        <v>34558</v>
      </c>
      <c r="H289" s="6">
        <v>33787</v>
      </c>
      <c r="I289" s="6">
        <v>32895</v>
      </c>
      <c r="J289" s="6">
        <v>32342</v>
      </c>
      <c r="K289" s="6">
        <v>31789</v>
      </c>
      <c r="L289" s="6">
        <v>31430</v>
      </c>
      <c r="M289" s="6">
        <v>31337</v>
      </c>
      <c r="N289" s="6">
        <v>31231</v>
      </c>
      <c r="O289" s="6">
        <v>31029</v>
      </c>
      <c r="P289" s="6">
        <v>30969</v>
      </c>
      <c r="Q289" s="6">
        <v>30673</v>
      </c>
      <c r="R289" s="6">
        <v>30653</v>
      </c>
      <c r="S289" s="6">
        <v>30296</v>
      </c>
      <c r="T289" s="6">
        <v>29945</v>
      </c>
      <c r="U289" s="6">
        <v>29540</v>
      </c>
      <c r="V289" s="6">
        <v>29152</v>
      </c>
      <c r="W289" s="6">
        <v>28879</v>
      </c>
      <c r="X289" s="6">
        <v>28582</v>
      </c>
      <c r="Y289" s="6">
        <v>28293</v>
      </c>
      <c r="Z289" s="6">
        <v>27939</v>
      </c>
      <c r="AA289" s="6">
        <v>27787</v>
      </c>
      <c r="AB289" s="6">
        <v>27645</v>
      </c>
      <c r="AC289" s="6">
        <v>27327</v>
      </c>
      <c r="AD289" s="6">
        <v>27041</v>
      </c>
      <c r="AE289" s="6">
        <v>26890</v>
      </c>
      <c r="AF289" s="6">
        <v>26379</v>
      </c>
      <c r="AG289" s="6">
        <v>25903</v>
      </c>
      <c r="AH289" s="6">
        <v>25356</v>
      </c>
      <c r="AI289" s="6">
        <v>24947</v>
      </c>
      <c r="AJ289" s="6">
        <v>24613</v>
      </c>
      <c r="AK289" s="6">
        <v>24202</v>
      </c>
      <c r="AL289" s="6">
        <v>23787</v>
      </c>
      <c r="AM289" s="6">
        <v>23318</v>
      </c>
      <c r="AN289" s="6">
        <v>22960</v>
      </c>
      <c r="AO289" s="6">
        <v>22540</v>
      </c>
    </row>
    <row r="290" spans="1:41" ht="10.5" customHeight="1">
      <c r="A290" s="39" t="s">
        <v>180</v>
      </c>
      <c r="B290" s="50" t="s">
        <v>529</v>
      </c>
      <c r="C290" s="6">
        <v>39464</v>
      </c>
      <c r="D290" s="6">
        <v>38807</v>
      </c>
      <c r="E290" s="6">
        <v>38246</v>
      </c>
      <c r="F290" s="6">
        <v>37584</v>
      </c>
      <c r="G290" s="6">
        <v>36912</v>
      </c>
      <c r="H290" s="6">
        <v>36180</v>
      </c>
      <c r="I290" s="6">
        <v>35513</v>
      </c>
      <c r="J290" s="6">
        <v>34575</v>
      </c>
      <c r="K290" s="6">
        <v>33974</v>
      </c>
      <c r="L290" s="6">
        <v>33549</v>
      </c>
      <c r="M290" s="6">
        <v>33328</v>
      </c>
      <c r="N290" s="6">
        <v>32718</v>
      </c>
      <c r="O290" s="6">
        <v>32794</v>
      </c>
      <c r="P290" s="6">
        <v>32282</v>
      </c>
      <c r="Q290" s="6">
        <v>32091</v>
      </c>
      <c r="R290" s="6">
        <v>31649</v>
      </c>
      <c r="S290" s="6">
        <v>31465</v>
      </c>
      <c r="T290" s="6">
        <v>30773</v>
      </c>
      <c r="U290" s="6">
        <v>30267</v>
      </c>
      <c r="V290" s="6">
        <v>29957</v>
      </c>
      <c r="W290" s="6">
        <v>30118</v>
      </c>
      <c r="X290" s="6">
        <v>29855</v>
      </c>
      <c r="Y290" s="6">
        <v>29718</v>
      </c>
      <c r="Z290" s="6">
        <v>29399</v>
      </c>
      <c r="AA290" s="6">
        <v>29374</v>
      </c>
      <c r="AB290" s="6">
        <v>28978</v>
      </c>
      <c r="AC290" s="6">
        <v>28761</v>
      </c>
      <c r="AD290" s="6">
        <v>28399</v>
      </c>
      <c r="AE290" s="6">
        <v>28224</v>
      </c>
      <c r="AF290" s="6">
        <v>27741</v>
      </c>
      <c r="AG290" s="6">
        <v>27202</v>
      </c>
      <c r="AH290" s="6">
        <v>26713</v>
      </c>
      <c r="AI290" s="6">
        <v>26305</v>
      </c>
      <c r="AJ290" s="6">
        <v>26235</v>
      </c>
      <c r="AK290" s="6">
        <v>25751</v>
      </c>
      <c r="AL290" s="6">
        <v>25307</v>
      </c>
      <c r="AM290" s="6">
        <v>24969</v>
      </c>
      <c r="AN290" s="6">
        <v>24580</v>
      </c>
      <c r="AO290" s="6">
        <v>24194</v>
      </c>
    </row>
    <row r="291" spans="1:41" ht="10.5" customHeight="1">
      <c r="A291" s="39" t="s">
        <v>181</v>
      </c>
      <c r="B291" s="50" t="s">
        <v>613</v>
      </c>
      <c r="C291" s="6">
        <v>30088</v>
      </c>
      <c r="D291" s="6">
        <v>29742</v>
      </c>
      <c r="E291" s="6">
        <v>29323</v>
      </c>
      <c r="F291" s="6">
        <v>28979</v>
      </c>
      <c r="G291" s="6">
        <v>28420</v>
      </c>
      <c r="H291" s="6">
        <v>27706</v>
      </c>
      <c r="I291" s="6">
        <v>27000</v>
      </c>
      <c r="J291" s="6">
        <v>26426</v>
      </c>
      <c r="K291" s="6">
        <v>26093</v>
      </c>
      <c r="L291" s="6">
        <v>25877</v>
      </c>
      <c r="M291" s="6">
        <v>25655</v>
      </c>
      <c r="N291" s="6">
        <v>25473</v>
      </c>
      <c r="O291" s="6">
        <v>25517</v>
      </c>
      <c r="P291" s="6">
        <v>25175</v>
      </c>
      <c r="Q291" s="6">
        <v>24910</v>
      </c>
      <c r="R291" s="6">
        <v>24507</v>
      </c>
      <c r="S291" s="6">
        <v>24749</v>
      </c>
      <c r="T291" s="6">
        <v>24082</v>
      </c>
      <c r="U291" s="6">
        <v>23694</v>
      </c>
      <c r="V291" s="6">
        <v>23306</v>
      </c>
      <c r="W291" s="6">
        <v>23827</v>
      </c>
      <c r="X291" s="6">
        <v>22934</v>
      </c>
      <c r="Y291" s="6">
        <v>22667</v>
      </c>
      <c r="Z291" s="6">
        <v>22303</v>
      </c>
      <c r="AA291" s="6">
        <v>22407</v>
      </c>
      <c r="AB291" s="6">
        <v>22020</v>
      </c>
      <c r="AC291" s="6">
        <v>21880</v>
      </c>
      <c r="AD291" s="6">
        <v>21671</v>
      </c>
      <c r="AE291" s="6">
        <v>21617</v>
      </c>
      <c r="AF291" s="6">
        <v>21129</v>
      </c>
      <c r="AG291" s="6">
        <v>20653</v>
      </c>
      <c r="AH291" s="6">
        <v>20158</v>
      </c>
      <c r="AI291" s="6">
        <v>19856</v>
      </c>
      <c r="AJ291" s="6">
        <v>19578</v>
      </c>
      <c r="AK291" s="6">
        <v>19258</v>
      </c>
      <c r="AL291" s="6">
        <v>18822</v>
      </c>
      <c r="AM291" s="6">
        <v>18486</v>
      </c>
      <c r="AN291" s="6">
        <v>18242</v>
      </c>
      <c r="AO291" s="6">
        <v>17883</v>
      </c>
    </row>
    <row r="292" spans="1:41" ht="10.5" customHeight="1">
      <c r="A292" s="39" t="s">
        <v>182</v>
      </c>
      <c r="B292" s="49" t="s">
        <v>614</v>
      </c>
      <c r="C292" s="6">
        <v>22976</v>
      </c>
      <c r="D292" s="6">
        <v>22728</v>
      </c>
      <c r="E292" s="6">
        <v>22478</v>
      </c>
      <c r="F292" s="6">
        <v>22141</v>
      </c>
      <c r="G292" s="6">
        <v>21731</v>
      </c>
      <c r="H292" s="6">
        <v>21327</v>
      </c>
      <c r="I292" s="6">
        <v>20916</v>
      </c>
      <c r="J292" s="6">
        <v>20549</v>
      </c>
      <c r="K292" s="6">
        <v>20199</v>
      </c>
      <c r="L292" s="6">
        <v>19920</v>
      </c>
      <c r="M292" s="6">
        <v>19777</v>
      </c>
      <c r="N292" s="6">
        <v>19726</v>
      </c>
      <c r="O292" s="6">
        <v>20016</v>
      </c>
      <c r="P292" s="6">
        <v>19675</v>
      </c>
      <c r="Q292" s="6">
        <v>19497</v>
      </c>
      <c r="R292" s="6">
        <v>19265</v>
      </c>
      <c r="S292" s="6">
        <v>19044</v>
      </c>
      <c r="T292" s="6">
        <v>18782</v>
      </c>
      <c r="U292" s="6">
        <v>18483</v>
      </c>
      <c r="V292" s="6">
        <v>18260</v>
      </c>
      <c r="W292" s="6">
        <v>18159</v>
      </c>
      <c r="X292" s="6">
        <v>18052</v>
      </c>
      <c r="Y292" s="6">
        <v>17827</v>
      </c>
      <c r="Z292" s="6">
        <v>17727</v>
      </c>
      <c r="AA292" s="6">
        <v>17661</v>
      </c>
      <c r="AB292" s="6">
        <v>17529</v>
      </c>
      <c r="AC292" s="6">
        <v>17512</v>
      </c>
      <c r="AD292" s="6">
        <v>17429</v>
      </c>
      <c r="AE292" s="6">
        <v>17405</v>
      </c>
      <c r="AF292" s="6">
        <v>17232</v>
      </c>
      <c r="AG292" s="6">
        <v>17022</v>
      </c>
      <c r="AH292" s="6">
        <v>16832</v>
      </c>
      <c r="AI292" s="6">
        <v>16652</v>
      </c>
      <c r="AJ292" s="6">
        <v>16384</v>
      </c>
      <c r="AK292" s="6">
        <v>16119</v>
      </c>
      <c r="AL292" s="6">
        <v>15808</v>
      </c>
      <c r="AM292" s="6">
        <v>15577</v>
      </c>
      <c r="AN292" s="6">
        <v>15358</v>
      </c>
      <c r="AO292" s="6">
        <v>15118</v>
      </c>
    </row>
    <row r="293" spans="1:41" ht="10.5" customHeight="1">
      <c r="A293" s="39" t="s">
        <v>183</v>
      </c>
      <c r="B293" s="50" t="s">
        <v>615</v>
      </c>
      <c r="C293" s="6">
        <v>46569</v>
      </c>
      <c r="D293" s="6">
        <v>47989</v>
      </c>
      <c r="E293" s="6">
        <v>48820</v>
      </c>
      <c r="F293" s="6">
        <v>49009</v>
      </c>
      <c r="G293" s="6">
        <v>49017</v>
      </c>
      <c r="H293" s="6">
        <v>49040</v>
      </c>
      <c r="I293" s="6">
        <v>49062</v>
      </c>
      <c r="J293" s="6">
        <v>49499</v>
      </c>
      <c r="K293" s="6">
        <v>49628</v>
      </c>
      <c r="L293" s="6">
        <v>50181</v>
      </c>
      <c r="M293" s="6">
        <v>50802</v>
      </c>
      <c r="N293" s="6">
        <v>51416</v>
      </c>
      <c r="O293" s="6">
        <v>52282</v>
      </c>
      <c r="P293" s="6">
        <v>53317</v>
      </c>
      <c r="Q293" s="6">
        <v>54073</v>
      </c>
      <c r="R293" s="6">
        <v>54266</v>
      </c>
      <c r="S293" s="6">
        <v>55090</v>
      </c>
      <c r="T293" s="6">
        <v>55722</v>
      </c>
      <c r="U293" s="6">
        <v>55170</v>
      </c>
      <c r="V293" s="6">
        <v>55395</v>
      </c>
      <c r="W293" s="6">
        <v>55411</v>
      </c>
      <c r="X293" s="6">
        <v>55724</v>
      </c>
      <c r="Y293" s="6">
        <v>55483</v>
      </c>
      <c r="Z293" s="6">
        <v>55276</v>
      </c>
      <c r="AA293" s="6">
        <v>54533</v>
      </c>
      <c r="AB293" s="6">
        <v>54061</v>
      </c>
      <c r="AC293" s="6">
        <v>53498</v>
      </c>
      <c r="AD293" s="6">
        <v>53130</v>
      </c>
      <c r="AE293" s="6">
        <v>52562</v>
      </c>
      <c r="AF293" s="6">
        <v>52274</v>
      </c>
      <c r="AG293" s="6">
        <v>51793</v>
      </c>
      <c r="AH293" s="6">
        <v>51497</v>
      </c>
      <c r="AI293" s="6">
        <v>51289</v>
      </c>
      <c r="AJ293" s="6">
        <v>50726</v>
      </c>
      <c r="AK293" s="6">
        <v>50431</v>
      </c>
      <c r="AL293" s="6">
        <v>50084</v>
      </c>
      <c r="AM293" s="6">
        <v>49744</v>
      </c>
      <c r="AN293" s="6">
        <v>49316</v>
      </c>
      <c r="AO293" s="6">
        <v>49195</v>
      </c>
    </row>
    <row r="294" spans="1:41" ht="10.5" customHeight="1">
      <c r="A294" s="39" t="s">
        <v>184</v>
      </c>
      <c r="B294" s="50" t="s">
        <v>616</v>
      </c>
      <c r="C294" s="6">
        <v>38925</v>
      </c>
      <c r="D294" s="6">
        <v>39901</v>
      </c>
      <c r="E294" s="6">
        <v>40723</v>
      </c>
      <c r="F294" s="6">
        <v>41769</v>
      </c>
      <c r="G294" s="6">
        <v>42239</v>
      </c>
      <c r="H294" s="6">
        <v>42737</v>
      </c>
      <c r="I294" s="6">
        <v>43125</v>
      </c>
      <c r="J294" s="6">
        <v>43614</v>
      </c>
      <c r="K294" s="6">
        <v>44091</v>
      </c>
      <c r="L294" s="6">
        <v>45000</v>
      </c>
      <c r="M294" s="6">
        <v>45545</v>
      </c>
      <c r="N294" s="6">
        <v>45797</v>
      </c>
      <c r="O294" s="6">
        <v>46417</v>
      </c>
      <c r="P294" s="6">
        <v>47201</v>
      </c>
      <c r="Q294" s="6">
        <v>47473</v>
      </c>
      <c r="R294" s="6">
        <v>47806</v>
      </c>
      <c r="S294" s="6">
        <v>48480</v>
      </c>
      <c r="T294" s="6">
        <v>48458</v>
      </c>
      <c r="U294" s="6">
        <v>48365</v>
      </c>
      <c r="V294" s="6">
        <v>48435</v>
      </c>
      <c r="W294" s="6">
        <v>48301</v>
      </c>
      <c r="X294" s="6">
        <v>48452</v>
      </c>
      <c r="Y294" s="6">
        <v>48340</v>
      </c>
      <c r="Z294" s="6">
        <v>48157</v>
      </c>
      <c r="AA294" s="6">
        <v>48069</v>
      </c>
      <c r="AB294" s="6">
        <v>48219</v>
      </c>
      <c r="AC294" s="6">
        <v>48039</v>
      </c>
      <c r="AD294" s="6">
        <v>47840</v>
      </c>
      <c r="AE294" s="6">
        <v>47790</v>
      </c>
      <c r="AF294" s="6">
        <v>47579</v>
      </c>
      <c r="AG294" s="6">
        <v>47291</v>
      </c>
      <c r="AH294" s="6">
        <v>47025</v>
      </c>
      <c r="AI294" s="6">
        <v>46694</v>
      </c>
      <c r="AJ294" s="6">
        <v>46156</v>
      </c>
      <c r="AK294" s="6">
        <v>45724</v>
      </c>
      <c r="AL294" s="6">
        <v>45395</v>
      </c>
      <c r="AM294" s="6">
        <v>44974</v>
      </c>
      <c r="AN294" s="6">
        <v>44584</v>
      </c>
      <c r="AO294" s="6">
        <v>44325</v>
      </c>
    </row>
    <row r="295" spans="1:50" s="1" customFormat="1" ht="12" customHeight="1">
      <c r="A295" s="39" t="s">
        <v>185</v>
      </c>
      <c r="B295" s="50" t="s">
        <v>617</v>
      </c>
      <c r="C295" s="6">
        <v>41960</v>
      </c>
      <c r="D295" s="6">
        <v>42172</v>
      </c>
      <c r="E295" s="6">
        <v>42249</v>
      </c>
      <c r="F295" s="6">
        <v>42565</v>
      </c>
      <c r="G295" s="6">
        <v>42514</v>
      </c>
      <c r="H295" s="6">
        <v>42379</v>
      </c>
      <c r="I295" s="6">
        <v>42099</v>
      </c>
      <c r="J295" s="6">
        <v>41797</v>
      </c>
      <c r="K295" s="6">
        <v>41444</v>
      </c>
      <c r="L295" s="6">
        <v>41561</v>
      </c>
      <c r="M295" s="6">
        <v>41771</v>
      </c>
      <c r="N295" s="6">
        <v>42223</v>
      </c>
      <c r="O295" s="6">
        <v>42261</v>
      </c>
      <c r="P295" s="6">
        <v>42401</v>
      </c>
      <c r="Q295" s="6">
        <v>42367</v>
      </c>
      <c r="R295" s="6">
        <v>41991</v>
      </c>
      <c r="S295" s="6">
        <v>41778</v>
      </c>
      <c r="T295" s="6">
        <v>41580</v>
      </c>
      <c r="U295" s="6">
        <v>41434</v>
      </c>
      <c r="V295" s="6">
        <v>41288</v>
      </c>
      <c r="W295" s="6">
        <v>41189</v>
      </c>
      <c r="X295" s="6">
        <v>41210</v>
      </c>
      <c r="Y295" s="6">
        <v>40916</v>
      </c>
      <c r="Z295" s="6">
        <v>40576</v>
      </c>
      <c r="AA295" s="6">
        <v>40130</v>
      </c>
      <c r="AB295" s="6">
        <v>39721</v>
      </c>
      <c r="AC295" s="6">
        <v>39460</v>
      </c>
      <c r="AD295" s="6">
        <v>39155</v>
      </c>
      <c r="AE295" s="6">
        <v>38962</v>
      </c>
      <c r="AF295" s="6">
        <v>38608</v>
      </c>
      <c r="AG295" s="6">
        <v>38179</v>
      </c>
      <c r="AH295" s="6">
        <v>37923</v>
      </c>
      <c r="AI295" s="6">
        <v>37372</v>
      </c>
      <c r="AJ295" s="6">
        <v>36924</v>
      </c>
      <c r="AK295" s="6">
        <v>36546</v>
      </c>
      <c r="AL295" s="6">
        <v>36226</v>
      </c>
      <c r="AM295" s="6">
        <v>35962</v>
      </c>
      <c r="AN295" s="6">
        <v>35584</v>
      </c>
      <c r="AO295" s="6">
        <v>35207</v>
      </c>
      <c r="AP295" s="60"/>
      <c r="AQ295" s="60"/>
      <c r="AR295" s="60"/>
      <c r="AS295" s="60"/>
      <c r="AT295" s="60"/>
      <c r="AU295" s="60"/>
      <c r="AX295" s="60"/>
    </row>
    <row r="296" spans="1:41" ht="10.5" customHeight="1">
      <c r="A296" s="39" t="s">
        <v>186</v>
      </c>
      <c r="B296" s="50" t="s">
        <v>618</v>
      </c>
      <c r="C296" s="6">
        <v>25561</v>
      </c>
      <c r="D296" s="6">
        <v>25480</v>
      </c>
      <c r="E296" s="6">
        <v>25477</v>
      </c>
      <c r="F296" s="6">
        <v>25365</v>
      </c>
      <c r="G296" s="6">
        <v>25207</v>
      </c>
      <c r="H296" s="6">
        <v>24891</v>
      </c>
      <c r="I296" s="6">
        <v>24678</v>
      </c>
      <c r="J296" s="6">
        <v>24566</v>
      </c>
      <c r="K296" s="6">
        <v>24525</v>
      </c>
      <c r="L296" s="6">
        <v>24365</v>
      </c>
      <c r="M296" s="6">
        <v>24462</v>
      </c>
      <c r="N296" s="6">
        <v>24461</v>
      </c>
      <c r="O296" s="6">
        <v>24488</v>
      </c>
      <c r="P296" s="6">
        <v>24592</v>
      </c>
      <c r="Q296" s="6">
        <v>24438</v>
      </c>
      <c r="R296" s="6">
        <v>24127</v>
      </c>
      <c r="S296" s="6">
        <v>23966</v>
      </c>
      <c r="T296" s="6">
        <v>23845</v>
      </c>
      <c r="U296" s="6">
        <v>23639</v>
      </c>
      <c r="V296" s="6">
        <v>23433</v>
      </c>
      <c r="W296" s="6">
        <v>23453</v>
      </c>
      <c r="X296" s="6">
        <v>23249</v>
      </c>
      <c r="Y296" s="6">
        <v>23128</v>
      </c>
      <c r="Z296" s="6">
        <v>22874</v>
      </c>
      <c r="AA296" s="6">
        <v>22778</v>
      </c>
      <c r="AB296" s="6">
        <v>22515</v>
      </c>
      <c r="AC296" s="6">
        <v>22332</v>
      </c>
      <c r="AD296" s="6">
        <v>22184</v>
      </c>
      <c r="AE296" s="6">
        <v>22049</v>
      </c>
      <c r="AF296" s="6">
        <v>21634</v>
      </c>
      <c r="AG296" s="6">
        <v>21171</v>
      </c>
      <c r="AH296" s="6">
        <v>20842</v>
      </c>
      <c r="AI296" s="6">
        <v>20576</v>
      </c>
      <c r="AJ296" s="6">
        <v>20304</v>
      </c>
      <c r="AK296" s="6">
        <v>20010</v>
      </c>
      <c r="AL296" s="6">
        <v>19800</v>
      </c>
      <c r="AM296" s="6">
        <v>19475</v>
      </c>
      <c r="AN296" s="6">
        <v>19282</v>
      </c>
      <c r="AO296" s="6">
        <v>18963</v>
      </c>
    </row>
    <row r="297" spans="1:50" ht="10.5" customHeight="1">
      <c r="A297" s="39" t="s">
        <v>187</v>
      </c>
      <c r="B297" s="50" t="s">
        <v>619</v>
      </c>
      <c r="C297" s="6">
        <v>12877</v>
      </c>
      <c r="D297" s="6">
        <v>12499</v>
      </c>
      <c r="E297" s="6">
        <v>12501</v>
      </c>
      <c r="F297" s="6">
        <v>12452</v>
      </c>
      <c r="G297" s="6">
        <v>12376</v>
      </c>
      <c r="H297" s="6">
        <v>11703</v>
      </c>
      <c r="I297" s="6">
        <v>11378</v>
      </c>
      <c r="J297" s="6">
        <v>11243</v>
      </c>
      <c r="K297" s="6">
        <v>11348</v>
      </c>
      <c r="L297" s="6">
        <v>11456</v>
      </c>
      <c r="M297" s="6">
        <v>11558</v>
      </c>
      <c r="N297" s="6">
        <v>11697</v>
      </c>
      <c r="O297" s="6">
        <v>11854</v>
      </c>
      <c r="P297" s="6">
        <v>11967</v>
      </c>
      <c r="Q297" s="6">
        <v>12075</v>
      </c>
      <c r="R297" s="6">
        <v>12198</v>
      </c>
      <c r="S297" s="6">
        <v>12455</v>
      </c>
      <c r="T297" s="6">
        <v>12309</v>
      </c>
      <c r="U297" s="6">
        <v>12170</v>
      </c>
      <c r="V297" s="6">
        <v>12085</v>
      </c>
      <c r="W297" s="6">
        <v>12054</v>
      </c>
      <c r="X297" s="6">
        <v>12095</v>
      </c>
      <c r="Y297" s="6">
        <v>12037</v>
      </c>
      <c r="Z297" s="6">
        <v>11958</v>
      </c>
      <c r="AA297" s="6">
        <v>12051</v>
      </c>
      <c r="AB297" s="6">
        <v>11885</v>
      </c>
      <c r="AC297" s="6">
        <v>11778</v>
      </c>
      <c r="AD297" s="6">
        <v>11619</v>
      </c>
      <c r="AE297" s="6">
        <v>11730</v>
      </c>
      <c r="AF297" s="6">
        <v>11684</v>
      </c>
      <c r="AG297" s="6">
        <v>11881</v>
      </c>
      <c r="AH297" s="6">
        <v>12227</v>
      </c>
      <c r="AI297" s="6">
        <v>12174</v>
      </c>
      <c r="AJ297" s="6">
        <v>12089</v>
      </c>
      <c r="AK297" s="6">
        <v>11865</v>
      </c>
      <c r="AL297" s="6">
        <v>11695</v>
      </c>
      <c r="AM297" s="6">
        <v>11599</v>
      </c>
      <c r="AN297" s="6">
        <v>11430</v>
      </c>
      <c r="AO297" s="6">
        <v>11262</v>
      </c>
      <c r="AX297" s="1"/>
    </row>
    <row r="298" spans="1:41" ht="10.5" customHeight="1">
      <c r="A298" s="39" t="s">
        <v>188</v>
      </c>
      <c r="B298" s="50" t="s">
        <v>620</v>
      </c>
      <c r="C298" s="6">
        <v>4019</v>
      </c>
      <c r="D298" s="6">
        <v>3961</v>
      </c>
      <c r="E298" s="6">
        <v>4059</v>
      </c>
      <c r="F298" s="6">
        <v>3936</v>
      </c>
      <c r="G298" s="6">
        <v>4206</v>
      </c>
      <c r="H298" s="6">
        <v>3987</v>
      </c>
      <c r="I298" s="6">
        <v>3931</v>
      </c>
      <c r="J298" s="6">
        <v>3807</v>
      </c>
      <c r="K298" s="6">
        <v>4200</v>
      </c>
      <c r="L298" s="6">
        <v>3804</v>
      </c>
      <c r="M298" s="6">
        <v>3730</v>
      </c>
      <c r="N298" s="6">
        <v>3792</v>
      </c>
      <c r="O298" s="6">
        <v>5433</v>
      </c>
      <c r="P298" s="6">
        <v>3984</v>
      </c>
      <c r="Q298" s="6">
        <v>3833</v>
      </c>
      <c r="R298" s="6">
        <v>3756</v>
      </c>
      <c r="S298" s="6">
        <v>3928</v>
      </c>
      <c r="T298" s="6">
        <v>3764</v>
      </c>
      <c r="U298" s="6">
        <v>3626</v>
      </c>
      <c r="V298" s="6">
        <v>3547</v>
      </c>
      <c r="W298" s="6">
        <v>3815</v>
      </c>
      <c r="X298" s="6">
        <v>3644</v>
      </c>
      <c r="Y298" s="6">
        <v>3542</v>
      </c>
      <c r="Z298" s="6">
        <v>3524</v>
      </c>
      <c r="AA298" s="6">
        <v>3733</v>
      </c>
      <c r="AB298" s="6">
        <v>3900</v>
      </c>
      <c r="AC298" s="6">
        <v>4011</v>
      </c>
      <c r="AD298" s="6">
        <v>4434</v>
      </c>
      <c r="AE298" s="6">
        <v>4572</v>
      </c>
      <c r="AF298" s="6">
        <v>4649</v>
      </c>
      <c r="AG298" s="6">
        <v>4554</v>
      </c>
      <c r="AH298" s="6">
        <v>4547</v>
      </c>
      <c r="AI298" s="6">
        <v>4567</v>
      </c>
      <c r="AJ298" s="6">
        <v>4658</v>
      </c>
      <c r="AK298" s="6">
        <v>4621</v>
      </c>
      <c r="AL298" s="6">
        <v>4610</v>
      </c>
      <c r="AM298" s="6">
        <v>4564</v>
      </c>
      <c r="AN298" s="6">
        <v>4603</v>
      </c>
      <c r="AO298" s="6">
        <v>4596</v>
      </c>
    </row>
    <row r="299" spans="1:41" ht="10.5" customHeight="1">
      <c r="A299" s="39" t="s">
        <v>189</v>
      </c>
      <c r="B299" s="50" t="s">
        <v>621</v>
      </c>
      <c r="C299" s="6">
        <v>6236</v>
      </c>
      <c r="D299" s="6">
        <v>6158</v>
      </c>
      <c r="E299" s="6">
        <v>6124</v>
      </c>
      <c r="F299" s="6">
        <v>6085</v>
      </c>
      <c r="G299" s="6">
        <v>6015</v>
      </c>
      <c r="H299" s="6">
        <v>6026</v>
      </c>
      <c r="I299" s="6">
        <v>6098</v>
      </c>
      <c r="J299" s="6">
        <v>6129</v>
      </c>
      <c r="K299" s="6">
        <v>6109</v>
      </c>
      <c r="L299" s="6">
        <v>6108</v>
      </c>
      <c r="M299" s="6">
        <v>6224</v>
      </c>
      <c r="N299" s="6">
        <v>6311</v>
      </c>
      <c r="O299" s="6">
        <v>6393</v>
      </c>
      <c r="P299" s="6">
        <v>6451</v>
      </c>
      <c r="Q299" s="6">
        <v>6508</v>
      </c>
      <c r="R299" s="6">
        <v>6447</v>
      </c>
      <c r="S299" s="6">
        <v>6471</v>
      </c>
      <c r="T299" s="6">
        <v>6378</v>
      </c>
      <c r="U299" s="6">
        <v>6254</v>
      </c>
      <c r="V299" s="6">
        <v>6155</v>
      </c>
      <c r="W299" s="6">
        <v>6122</v>
      </c>
      <c r="X299" s="6">
        <v>6195</v>
      </c>
      <c r="Y299" s="6">
        <v>6229</v>
      </c>
      <c r="Z299" s="6">
        <v>6188</v>
      </c>
      <c r="AA299" s="6">
        <v>6186</v>
      </c>
      <c r="AB299" s="6">
        <v>6151</v>
      </c>
      <c r="AC299" s="6">
        <v>6165</v>
      </c>
      <c r="AD299" s="6">
        <v>6178</v>
      </c>
      <c r="AE299" s="6">
        <v>6222</v>
      </c>
      <c r="AF299" s="6">
        <v>6226</v>
      </c>
      <c r="AG299" s="6">
        <v>6157</v>
      </c>
      <c r="AH299" s="6">
        <v>5702</v>
      </c>
      <c r="AI299" s="6">
        <v>5732</v>
      </c>
      <c r="AJ299" s="6">
        <v>5764</v>
      </c>
      <c r="AK299" s="6">
        <v>5721</v>
      </c>
      <c r="AL299" s="6">
        <v>5664</v>
      </c>
      <c r="AM299" s="6">
        <v>5631</v>
      </c>
      <c r="AN299" s="6">
        <v>5597</v>
      </c>
      <c r="AO299" s="6">
        <v>5544</v>
      </c>
    </row>
    <row r="300" spans="1:41" ht="10.5" customHeight="1">
      <c r="A300" s="36" t="s">
        <v>249</v>
      </c>
      <c r="B300" s="52" t="s">
        <v>679</v>
      </c>
      <c r="C300" s="8">
        <f>SUM(C301:C333)</f>
        <v>892107</v>
      </c>
      <c r="D300" s="8">
        <f aca="true" t="shared" si="20" ref="D300:L300">SUM(D301:D333)</f>
        <v>896966</v>
      </c>
      <c r="E300" s="8">
        <f t="shared" si="20"/>
        <v>900614</v>
      </c>
      <c r="F300" s="8">
        <f t="shared" si="20"/>
        <v>902210</v>
      </c>
      <c r="G300" s="8">
        <f t="shared" si="20"/>
        <v>901981</v>
      </c>
      <c r="H300" s="8">
        <f t="shared" si="20"/>
        <v>897714</v>
      </c>
      <c r="I300" s="8">
        <f t="shared" si="20"/>
        <v>894652</v>
      </c>
      <c r="J300" s="8">
        <f t="shared" si="20"/>
        <v>892057</v>
      </c>
      <c r="K300" s="8">
        <f t="shared" si="20"/>
        <v>889552</v>
      </c>
      <c r="L300" s="8">
        <f t="shared" si="20"/>
        <v>893282</v>
      </c>
      <c r="M300" s="8">
        <f>SUM(M301:M333)</f>
        <v>897176</v>
      </c>
      <c r="N300" s="8">
        <f>SUM(N301:N333)</f>
        <v>901491</v>
      </c>
      <c r="O300" s="8">
        <f>SUM(O301:O333)</f>
        <v>906428</v>
      </c>
      <c r="P300" s="8">
        <v>909110</v>
      </c>
      <c r="Q300" s="8">
        <v>911843</v>
      </c>
      <c r="R300" s="8">
        <v>912850</v>
      </c>
      <c r="S300" s="8">
        <v>913764</v>
      </c>
      <c r="T300" s="8">
        <v>910540</v>
      </c>
      <c r="U300" s="8">
        <v>909015</v>
      </c>
      <c r="V300" s="8">
        <v>907590</v>
      </c>
      <c r="W300" s="8">
        <f>SUM(W301:W333)</f>
        <v>909364</v>
      </c>
      <c r="X300" s="8">
        <v>906178</v>
      </c>
      <c r="Y300" s="8">
        <v>903772</v>
      </c>
      <c r="Z300" s="8">
        <v>900199</v>
      </c>
      <c r="AA300" s="8">
        <v>898300</v>
      </c>
      <c r="AB300" s="8">
        <v>893544</v>
      </c>
      <c r="AC300" s="8">
        <v>889563</v>
      </c>
      <c r="AD300" s="8">
        <v>884838</v>
      </c>
      <c r="AE300" s="8">
        <v>882640</v>
      </c>
      <c r="AF300" s="8">
        <v>873509</v>
      </c>
      <c r="AG300" s="8">
        <v>864529</v>
      </c>
      <c r="AH300" s="8">
        <v>858441</v>
      </c>
      <c r="AI300" s="8">
        <v>852286</v>
      </c>
      <c r="AJ300" s="8">
        <v>847917</v>
      </c>
      <c r="AK300" s="8">
        <v>841253</v>
      </c>
      <c r="AL300" s="8">
        <v>835792</v>
      </c>
      <c r="AM300" s="8">
        <v>829939</v>
      </c>
      <c r="AN300" s="8">
        <v>825406</v>
      </c>
      <c r="AO300" s="8">
        <v>819184</v>
      </c>
    </row>
    <row r="301" spans="1:41" ht="10.5" customHeight="1">
      <c r="A301" s="39" t="s">
        <v>250</v>
      </c>
      <c r="B301" s="53" t="s">
        <v>1059</v>
      </c>
      <c r="C301" s="6">
        <v>189347</v>
      </c>
      <c r="D301" s="6">
        <v>192232</v>
      </c>
      <c r="E301" s="6">
        <v>195288</v>
      </c>
      <c r="F301" s="6">
        <v>198237</v>
      </c>
      <c r="G301" s="6">
        <v>200441</v>
      </c>
      <c r="H301" s="6">
        <v>202079</v>
      </c>
      <c r="I301" s="6">
        <v>204990</v>
      </c>
      <c r="J301" s="6">
        <v>206991</v>
      </c>
      <c r="K301" s="6">
        <v>207970</v>
      </c>
      <c r="L301" s="6">
        <v>210801</v>
      </c>
      <c r="M301" s="6">
        <v>212335</v>
      </c>
      <c r="N301" s="6">
        <v>213309</v>
      </c>
      <c r="O301" s="6">
        <v>214304</v>
      </c>
      <c r="P301" s="6">
        <v>214728</v>
      </c>
      <c r="Q301" s="6">
        <v>215096</v>
      </c>
      <c r="R301" s="6">
        <v>214627</v>
      </c>
      <c r="S301" s="6">
        <v>214628</v>
      </c>
      <c r="T301" s="6">
        <v>214313</v>
      </c>
      <c r="U301" s="6">
        <v>214727</v>
      </c>
      <c r="V301" s="6">
        <v>215282</v>
      </c>
      <c r="W301" s="6">
        <v>215245</v>
      </c>
      <c r="X301" s="6">
        <v>215584</v>
      </c>
      <c r="Y301" s="6">
        <v>216338</v>
      </c>
      <c r="Z301" s="6">
        <v>216777</v>
      </c>
      <c r="AA301" s="6">
        <v>216708</v>
      </c>
      <c r="AB301" s="6">
        <v>216425</v>
      </c>
      <c r="AC301" s="6">
        <v>215962</v>
      </c>
      <c r="AD301" s="6">
        <v>214987</v>
      </c>
      <c r="AE301" s="6">
        <v>213614</v>
      </c>
      <c r="AF301" s="6">
        <v>211027</v>
      </c>
      <c r="AG301" s="6">
        <v>209416</v>
      </c>
      <c r="AH301" s="6">
        <v>207862</v>
      </c>
      <c r="AI301" s="6">
        <v>205945</v>
      </c>
      <c r="AJ301" s="6">
        <v>203866</v>
      </c>
      <c r="AK301" s="6">
        <v>202562</v>
      </c>
      <c r="AL301" s="6">
        <v>201644</v>
      </c>
      <c r="AM301" s="6">
        <v>200452</v>
      </c>
      <c r="AN301" s="6">
        <v>199606</v>
      </c>
      <c r="AO301" s="6">
        <v>198990</v>
      </c>
    </row>
    <row r="302" spans="1:41" ht="10.5" customHeight="1">
      <c r="A302" s="39" t="s">
        <v>251</v>
      </c>
      <c r="B302" s="50" t="s">
        <v>681</v>
      </c>
      <c r="C302" s="6">
        <v>53122</v>
      </c>
      <c r="D302" s="6">
        <v>53584</v>
      </c>
      <c r="E302" s="6">
        <v>53869</v>
      </c>
      <c r="F302" s="6">
        <v>54247</v>
      </c>
      <c r="G302" s="6">
        <v>54236</v>
      </c>
      <c r="H302" s="6">
        <v>54302</v>
      </c>
      <c r="I302" s="6">
        <v>54393</v>
      </c>
      <c r="J302" s="6">
        <v>54549</v>
      </c>
      <c r="K302" s="6">
        <v>54242</v>
      </c>
      <c r="L302" s="6">
        <v>54735</v>
      </c>
      <c r="M302" s="6">
        <v>55184</v>
      </c>
      <c r="N302" s="6">
        <v>55717</v>
      </c>
      <c r="O302" s="6">
        <v>55975</v>
      </c>
      <c r="P302" s="6">
        <v>56675</v>
      </c>
      <c r="Q302" s="6">
        <v>57411</v>
      </c>
      <c r="R302" s="6">
        <v>57915</v>
      </c>
      <c r="S302" s="6">
        <v>57813</v>
      </c>
      <c r="T302" s="6">
        <v>57770</v>
      </c>
      <c r="U302" s="6">
        <v>57795</v>
      </c>
      <c r="V302" s="6">
        <v>57879</v>
      </c>
      <c r="W302" s="6">
        <v>57835</v>
      </c>
      <c r="X302" s="6">
        <v>57727</v>
      </c>
      <c r="Y302" s="6">
        <v>57644</v>
      </c>
      <c r="Z302" s="6">
        <v>57621</v>
      </c>
      <c r="AA302" s="6">
        <v>57202</v>
      </c>
      <c r="AB302" s="6">
        <v>56973</v>
      </c>
      <c r="AC302" s="6">
        <v>56896</v>
      </c>
      <c r="AD302" s="6">
        <v>56781</v>
      </c>
      <c r="AE302" s="6">
        <v>55969</v>
      </c>
      <c r="AF302" s="6">
        <v>55456</v>
      </c>
      <c r="AG302" s="6">
        <v>55312</v>
      </c>
      <c r="AH302" s="6">
        <v>55205</v>
      </c>
      <c r="AI302" s="6">
        <v>55207</v>
      </c>
      <c r="AJ302" s="6">
        <v>54738</v>
      </c>
      <c r="AK302" s="6">
        <v>54719</v>
      </c>
      <c r="AL302" s="6">
        <v>54703</v>
      </c>
      <c r="AM302" s="6">
        <v>54377</v>
      </c>
      <c r="AN302" s="6">
        <v>53893</v>
      </c>
      <c r="AO302" s="6">
        <v>53831</v>
      </c>
    </row>
    <row r="303" spans="1:41" ht="10.5" customHeight="1">
      <c r="A303" s="39" t="s">
        <v>252</v>
      </c>
      <c r="B303" s="50" t="s">
        <v>682</v>
      </c>
      <c r="C303" s="6">
        <v>44836</v>
      </c>
      <c r="D303" s="6">
        <v>45468</v>
      </c>
      <c r="E303" s="6">
        <v>45752</v>
      </c>
      <c r="F303" s="6">
        <v>46197</v>
      </c>
      <c r="G303" s="6">
        <v>46581</v>
      </c>
      <c r="H303" s="6">
        <v>46653</v>
      </c>
      <c r="I303" s="6">
        <v>46879</v>
      </c>
      <c r="J303" s="6">
        <v>47039</v>
      </c>
      <c r="K303" s="6">
        <v>46756</v>
      </c>
      <c r="L303" s="6">
        <v>46819</v>
      </c>
      <c r="M303" s="6">
        <v>46892</v>
      </c>
      <c r="N303" s="6">
        <v>47072</v>
      </c>
      <c r="O303" s="6">
        <v>47118</v>
      </c>
      <c r="P303" s="6">
        <v>47869</v>
      </c>
      <c r="Q303" s="6">
        <v>48230</v>
      </c>
      <c r="R303" s="6">
        <v>48798</v>
      </c>
      <c r="S303" s="6">
        <v>48755</v>
      </c>
      <c r="T303" s="6">
        <v>49454</v>
      </c>
      <c r="U303" s="6">
        <v>49572</v>
      </c>
      <c r="V303" s="6">
        <v>49753</v>
      </c>
      <c r="W303" s="6">
        <v>49271</v>
      </c>
      <c r="X303" s="6">
        <v>49889</v>
      </c>
      <c r="Y303" s="6">
        <v>50119</v>
      </c>
      <c r="Z303" s="6">
        <v>50188</v>
      </c>
      <c r="AA303" s="6">
        <v>50151</v>
      </c>
      <c r="AB303" s="6">
        <v>50313</v>
      </c>
      <c r="AC303" s="6">
        <v>50524</v>
      </c>
      <c r="AD303" s="6">
        <v>50360</v>
      </c>
      <c r="AE303" s="6">
        <v>50234</v>
      </c>
      <c r="AF303" s="6">
        <v>50141</v>
      </c>
      <c r="AG303" s="6">
        <v>49568</v>
      </c>
      <c r="AH303" s="6">
        <v>49185</v>
      </c>
      <c r="AI303" s="6">
        <v>48585</v>
      </c>
      <c r="AJ303" s="6">
        <v>48262</v>
      </c>
      <c r="AK303" s="6">
        <v>48058</v>
      </c>
      <c r="AL303" s="6">
        <v>48097</v>
      </c>
      <c r="AM303" s="6">
        <v>47866</v>
      </c>
      <c r="AN303" s="6">
        <v>47613</v>
      </c>
      <c r="AO303" s="6">
        <v>47161</v>
      </c>
    </row>
    <row r="304" spans="1:41" ht="10.5" customHeight="1">
      <c r="A304" s="39" t="s">
        <v>253</v>
      </c>
      <c r="B304" s="50" t="s">
        <v>683</v>
      </c>
      <c r="C304" s="6">
        <v>36517</v>
      </c>
      <c r="D304" s="6">
        <v>36520</v>
      </c>
      <c r="E304" s="6">
        <v>35914</v>
      </c>
      <c r="F304" s="6">
        <v>35265</v>
      </c>
      <c r="G304" s="6">
        <v>34360</v>
      </c>
      <c r="H304" s="6">
        <v>33452</v>
      </c>
      <c r="I304" s="6">
        <v>32715</v>
      </c>
      <c r="J304" s="6">
        <v>32134</v>
      </c>
      <c r="K304" s="6">
        <v>31857</v>
      </c>
      <c r="L304" s="6">
        <v>31915</v>
      </c>
      <c r="M304" s="6">
        <v>31936</v>
      </c>
      <c r="N304" s="6">
        <v>32031</v>
      </c>
      <c r="O304" s="6">
        <v>32210</v>
      </c>
      <c r="P304" s="6">
        <v>31962</v>
      </c>
      <c r="Q304" s="6">
        <v>31869</v>
      </c>
      <c r="R304" s="6">
        <v>31640</v>
      </c>
      <c r="S304" s="6">
        <v>31552</v>
      </c>
      <c r="T304" s="6">
        <v>31352</v>
      </c>
      <c r="U304" s="6">
        <v>31304</v>
      </c>
      <c r="V304" s="6">
        <v>31225</v>
      </c>
      <c r="W304" s="6">
        <v>31452</v>
      </c>
      <c r="X304" s="6">
        <v>31608</v>
      </c>
      <c r="Y304" s="6">
        <v>31687</v>
      </c>
      <c r="Z304" s="6">
        <v>31625</v>
      </c>
      <c r="AA304" s="6">
        <v>31431</v>
      </c>
      <c r="AB304" s="6">
        <v>31314</v>
      </c>
      <c r="AC304" s="6">
        <v>31288</v>
      </c>
      <c r="AD304" s="6">
        <v>31143</v>
      </c>
      <c r="AE304" s="6">
        <v>31170</v>
      </c>
      <c r="AF304" s="6">
        <v>31165</v>
      </c>
      <c r="AG304" s="6">
        <v>30867</v>
      </c>
      <c r="AH304" s="6">
        <v>30758</v>
      </c>
      <c r="AI304" s="6">
        <v>30823</v>
      </c>
      <c r="AJ304" s="6">
        <v>30859</v>
      </c>
      <c r="AK304" s="6">
        <v>30874</v>
      </c>
      <c r="AL304" s="6">
        <v>30783</v>
      </c>
      <c r="AM304" s="6">
        <v>30726</v>
      </c>
      <c r="AN304" s="6">
        <v>30818</v>
      </c>
      <c r="AO304" s="6">
        <v>30662</v>
      </c>
    </row>
    <row r="305" spans="1:41" ht="10.5" customHeight="1">
      <c r="A305" s="39" t="s">
        <v>254</v>
      </c>
      <c r="B305" s="50" t="s">
        <v>684</v>
      </c>
      <c r="C305" s="6">
        <v>48359</v>
      </c>
      <c r="D305" s="6">
        <v>48507</v>
      </c>
      <c r="E305" s="6">
        <v>48658</v>
      </c>
      <c r="F305" s="6">
        <v>48860</v>
      </c>
      <c r="G305" s="6">
        <v>48993</v>
      </c>
      <c r="H305" s="6">
        <v>48847</v>
      </c>
      <c r="I305" s="6">
        <v>48671</v>
      </c>
      <c r="J305" s="6">
        <v>49017</v>
      </c>
      <c r="K305" s="6">
        <v>49288</v>
      </c>
      <c r="L305" s="6">
        <v>49814</v>
      </c>
      <c r="M305" s="6">
        <v>50314</v>
      </c>
      <c r="N305" s="6">
        <v>51122</v>
      </c>
      <c r="O305" s="6">
        <v>51887</v>
      </c>
      <c r="P305" s="6">
        <v>52620</v>
      </c>
      <c r="Q305" s="6">
        <v>53224</v>
      </c>
      <c r="R305" s="6">
        <v>53682</v>
      </c>
      <c r="S305" s="6">
        <v>53887</v>
      </c>
      <c r="T305" s="6">
        <v>54259</v>
      </c>
      <c r="U305" s="6">
        <v>54394</v>
      </c>
      <c r="V305" s="6">
        <v>54499</v>
      </c>
      <c r="W305" s="6">
        <v>54473</v>
      </c>
      <c r="X305" s="6">
        <v>54513</v>
      </c>
      <c r="Y305" s="6">
        <v>54612</v>
      </c>
      <c r="Z305" s="6">
        <v>54532</v>
      </c>
      <c r="AA305" s="6">
        <v>54437</v>
      </c>
      <c r="AB305" s="6">
        <v>54433</v>
      </c>
      <c r="AC305" s="6">
        <v>54542</v>
      </c>
      <c r="AD305" s="6">
        <v>54521</v>
      </c>
      <c r="AE305" s="6">
        <v>54309</v>
      </c>
      <c r="AF305" s="6">
        <v>53980</v>
      </c>
      <c r="AG305" s="6">
        <v>53515</v>
      </c>
      <c r="AH305" s="6">
        <v>53125</v>
      </c>
      <c r="AI305" s="6">
        <v>52536</v>
      </c>
      <c r="AJ305" s="6">
        <v>52085</v>
      </c>
      <c r="AK305" s="6">
        <v>51647</v>
      </c>
      <c r="AL305" s="6">
        <v>51261</v>
      </c>
      <c r="AM305" s="6">
        <v>50935</v>
      </c>
      <c r="AN305" s="6">
        <v>50514</v>
      </c>
      <c r="AO305" s="6">
        <v>50427</v>
      </c>
    </row>
    <row r="306" spans="1:41" ht="10.5" customHeight="1">
      <c r="A306" s="39" t="s">
        <v>255</v>
      </c>
      <c r="B306" s="50" t="s">
        <v>685</v>
      </c>
      <c r="C306" s="6">
        <v>28074</v>
      </c>
      <c r="D306" s="6">
        <v>28377</v>
      </c>
      <c r="E306" s="6">
        <v>28384</v>
      </c>
      <c r="F306" s="6">
        <v>28316</v>
      </c>
      <c r="G306" s="6">
        <v>28270</v>
      </c>
      <c r="H306" s="6">
        <v>27768</v>
      </c>
      <c r="I306" s="6">
        <v>27400</v>
      </c>
      <c r="J306" s="6">
        <v>27106</v>
      </c>
      <c r="K306" s="6">
        <v>26998</v>
      </c>
      <c r="L306" s="6">
        <v>27264</v>
      </c>
      <c r="M306" s="6">
        <v>27618</v>
      </c>
      <c r="N306" s="6">
        <v>27926</v>
      </c>
      <c r="O306" s="6">
        <v>28392</v>
      </c>
      <c r="P306" s="6">
        <v>28830</v>
      </c>
      <c r="Q306" s="6">
        <v>29208</v>
      </c>
      <c r="R306" s="6">
        <v>29850</v>
      </c>
      <c r="S306" s="6">
        <v>30087</v>
      </c>
      <c r="T306" s="6">
        <v>30241</v>
      </c>
      <c r="U306" s="6">
        <v>30356</v>
      </c>
      <c r="V306" s="6">
        <v>30305</v>
      </c>
      <c r="W306" s="6">
        <v>30516</v>
      </c>
      <c r="X306" s="6">
        <v>30544</v>
      </c>
      <c r="Y306" s="6">
        <v>30721</v>
      </c>
      <c r="Z306" s="6">
        <v>30772</v>
      </c>
      <c r="AA306" s="6">
        <v>30884</v>
      </c>
      <c r="AB306" s="6">
        <v>30939</v>
      </c>
      <c r="AC306" s="6">
        <v>30983</v>
      </c>
      <c r="AD306" s="6">
        <v>30994</v>
      </c>
      <c r="AE306" s="6">
        <v>30979</v>
      </c>
      <c r="AF306" s="6">
        <v>30944</v>
      </c>
      <c r="AG306" s="6">
        <v>30686</v>
      </c>
      <c r="AH306" s="6">
        <v>30600</v>
      </c>
      <c r="AI306" s="6">
        <v>30488</v>
      </c>
      <c r="AJ306" s="6">
        <v>30429</v>
      </c>
      <c r="AK306" s="6">
        <v>30305</v>
      </c>
      <c r="AL306" s="6">
        <v>30159</v>
      </c>
      <c r="AM306" s="6">
        <v>30008</v>
      </c>
      <c r="AN306" s="6">
        <v>29677</v>
      </c>
      <c r="AO306" s="6">
        <v>29536</v>
      </c>
    </row>
    <row r="307" spans="1:41" ht="10.5" customHeight="1">
      <c r="A307" s="39" t="s">
        <v>256</v>
      </c>
      <c r="B307" s="49" t="s">
        <v>686</v>
      </c>
      <c r="C307" s="6">
        <v>11310</v>
      </c>
      <c r="D307" s="6">
        <v>11344</v>
      </c>
      <c r="E307" s="6">
        <v>11174</v>
      </c>
      <c r="F307" s="6">
        <v>11280</v>
      </c>
      <c r="G307" s="6">
        <v>11222</v>
      </c>
      <c r="H307" s="6">
        <v>11151</v>
      </c>
      <c r="I307" s="6">
        <v>10936</v>
      </c>
      <c r="J307" s="6">
        <v>10860</v>
      </c>
      <c r="K307" s="6">
        <v>10706</v>
      </c>
      <c r="L307" s="6">
        <v>10890</v>
      </c>
      <c r="M307" s="6">
        <v>11154</v>
      </c>
      <c r="N307" s="6">
        <v>11344</v>
      </c>
      <c r="O307" s="6">
        <v>11336</v>
      </c>
      <c r="P307" s="6">
        <v>11431</v>
      </c>
      <c r="Q307" s="6">
        <v>11746</v>
      </c>
      <c r="R307" s="6">
        <v>11828</v>
      </c>
      <c r="S307" s="6">
        <v>11892</v>
      </c>
      <c r="T307" s="6">
        <v>12011</v>
      </c>
      <c r="U307" s="6">
        <v>12043</v>
      </c>
      <c r="V307" s="6">
        <v>12072</v>
      </c>
      <c r="W307" s="6">
        <v>12060</v>
      </c>
      <c r="X307" s="6">
        <v>11981</v>
      </c>
      <c r="Y307" s="6">
        <v>11920</v>
      </c>
      <c r="Z307" s="6">
        <v>11792</v>
      </c>
      <c r="AA307" s="6">
        <v>11819</v>
      </c>
      <c r="AB307" s="6">
        <v>11716</v>
      </c>
      <c r="AC307" s="6">
        <v>11694</v>
      </c>
      <c r="AD307" s="6">
        <v>11619</v>
      </c>
      <c r="AE307" s="6">
        <v>11649</v>
      </c>
      <c r="AF307" s="6">
        <v>11516</v>
      </c>
      <c r="AG307" s="6">
        <v>11406</v>
      </c>
      <c r="AH307" s="6">
        <v>11301</v>
      </c>
      <c r="AI307" s="6">
        <v>11303</v>
      </c>
      <c r="AJ307" s="6">
        <v>11313</v>
      </c>
      <c r="AK307" s="6">
        <v>11231</v>
      </c>
      <c r="AL307" s="6">
        <v>11125</v>
      </c>
      <c r="AM307" s="6">
        <v>11076</v>
      </c>
      <c r="AN307" s="6">
        <v>11036</v>
      </c>
      <c r="AO307" s="6">
        <v>10906</v>
      </c>
    </row>
    <row r="308" spans="1:41" ht="10.5" customHeight="1">
      <c r="A308" s="39" t="s">
        <v>257</v>
      </c>
      <c r="B308" s="50" t="s">
        <v>687</v>
      </c>
      <c r="C308" s="6">
        <v>21075</v>
      </c>
      <c r="D308" s="6">
        <v>21142</v>
      </c>
      <c r="E308" s="6">
        <v>21234</v>
      </c>
      <c r="F308" s="6">
        <v>21161</v>
      </c>
      <c r="G308" s="6">
        <v>21323</v>
      </c>
      <c r="H308" s="6">
        <v>21098</v>
      </c>
      <c r="I308" s="6">
        <v>20981</v>
      </c>
      <c r="J308" s="6">
        <v>21062</v>
      </c>
      <c r="K308" s="6">
        <v>21116</v>
      </c>
      <c r="L308" s="6">
        <v>21086</v>
      </c>
      <c r="M308" s="6">
        <v>21325</v>
      </c>
      <c r="N308" s="6">
        <v>21452</v>
      </c>
      <c r="O308" s="6">
        <v>21713</v>
      </c>
      <c r="P308" s="6">
        <v>21979</v>
      </c>
      <c r="Q308" s="6">
        <v>22480</v>
      </c>
      <c r="R308" s="6">
        <v>22914</v>
      </c>
      <c r="S308" s="6">
        <v>23151</v>
      </c>
      <c r="T308" s="6">
        <v>23202</v>
      </c>
      <c r="U308" s="6">
        <v>23333</v>
      </c>
      <c r="V308" s="6">
        <v>23577</v>
      </c>
      <c r="W308" s="6">
        <v>23545</v>
      </c>
      <c r="X308" s="6">
        <v>23439</v>
      </c>
      <c r="Y308" s="6">
        <v>23475</v>
      </c>
      <c r="Z308" s="6">
        <v>23491</v>
      </c>
      <c r="AA308" s="6">
        <v>23315</v>
      </c>
      <c r="AB308" s="6">
        <v>23257</v>
      </c>
      <c r="AC308" s="6">
        <v>23226</v>
      </c>
      <c r="AD308" s="6">
        <v>23092</v>
      </c>
      <c r="AE308" s="6">
        <v>23004</v>
      </c>
      <c r="AF308" s="6">
        <v>22859</v>
      </c>
      <c r="AG308" s="6">
        <v>22689</v>
      </c>
      <c r="AH308" s="6">
        <v>22563</v>
      </c>
      <c r="AI308" s="6">
        <v>22408</v>
      </c>
      <c r="AJ308" s="6">
        <v>22172</v>
      </c>
      <c r="AK308" s="6">
        <v>22090</v>
      </c>
      <c r="AL308" s="6">
        <v>22083</v>
      </c>
      <c r="AM308" s="6">
        <v>22110</v>
      </c>
      <c r="AN308" s="6">
        <v>22061</v>
      </c>
      <c r="AO308" s="6">
        <v>21989</v>
      </c>
    </row>
    <row r="309" spans="1:41" ht="10.5" customHeight="1">
      <c r="A309" s="39" t="s">
        <v>258</v>
      </c>
      <c r="B309" s="50" t="s">
        <v>688</v>
      </c>
      <c r="C309" s="6">
        <v>26576</v>
      </c>
      <c r="D309" s="6">
        <v>26857</v>
      </c>
      <c r="E309" s="6">
        <v>26878</v>
      </c>
      <c r="F309" s="6">
        <v>26879</v>
      </c>
      <c r="G309" s="6">
        <v>26773</v>
      </c>
      <c r="H309" s="6">
        <v>26661</v>
      </c>
      <c r="I309" s="6">
        <v>26380</v>
      </c>
      <c r="J309" s="6">
        <v>26318</v>
      </c>
      <c r="K309" s="6">
        <v>26264</v>
      </c>
      <c r="L309" s="6">
        <v>26474</v>
      </c>
      <c r="M309" s="6">
        <v>26588</v>
      </c>
      <c r="N309" s="6">
        <v>26729</v>
      </c>
      <c r="O309" s="6">
        <v>26951</v>
      </c>
      <c r="P309" s="6">
        <v>27044</v>
      </c>
      <c r="Q309" s="6">
        <v>27247</v>
      </c>
      <c r="R309" s="6">
        <v>27562</v>
      </c>
      <c r="S309" s="6">
        <v>27578</v>
      </c>
      <c r="T309" s="6">
        <v>27445</v>
      </c>
      <c r="U309" s="6">
        <v>27295</v>
      </c>
      <c r="V309" s="6">
        <v>27201</v>
      </c>
      <c r="W309" s="6">
        <v>27255</v>
      </c>
      <c r="X309" s="6">
        <v>27132</v>
      </c>
      <c r="Y309" s="6">
        <v>27030</v>
      </c>
      <c r="Z309" s="6">
        <v>26862</v>
      </c>
      <c r="AA309" s="6">
        <v>26811</v>
      </c>
      <c r="AB309" s="6">
        <v>26617</v>
      </c>
      <c r="AC309" s="6">
        <v>26489</v>
      </c>
      <c r="AD309" s="6">
        <v>26317</v>
      </c>
      <c r="AE309" s="6">
        <v>26231</v>
      </c>
      <c r="AF309" s="6">
        <v>25923</v>
      </c>
      <c r="AG309" s="6">
        <v>25759</v>
      </c>
      <c r="AH309" s="6">
        <v>26282</v>
      </c>
      <c r="AI309" s="6">
        <v>26506</v>
      </c>
      <c r="AJ309" s="6">
        <v>26814</v>
      </c>
      <c r="AK309" s="6">
        <v>27040</v>
      </c>
      <c r="AL309" s="6">
        <v>26995</v>
      </c>
      <c r="AM309" s="6">
        <v>26459</v>
      </c>
      <c r="AN309" s="6">
        <v>26044</v>
      </c>
      <c r="AO309" s="6">
        <v>25853</v>
      </c>
    </row>
    <row r="310" spans="1:41" ht="10.5" customHeight="1">
      <c r="A310" s="39" t="s">
        <v>259</v>
      </c>
      <c r="B310" s="50" t="s">
        <v>689</v>
      </c>
      <c r="C310" s="6">
        <v>28032</v>
      </c>
      <c r="D310" s="6">
        <v>28101</v>
      </c>
      <c r="E310" s="6">
        <v>27995</v>
      </c>
      <c r="F310" s="6">
        <v>28084</v>
      </c>
      <c r="G310" s="6">
        <v>27896</v>
      </c>
      <c r="H310" s="6">
        <v>27533</v>
      </c>
      <c r="I310" s="6">
        <v>27436</v>
      </c>
      <c r="J310" s="6">
        <v>27510</v>
      </c>
      <c r="K310" s="6">
        <v>27594</v>
      </c>
      <c r="L310" s="6">
        <v>27742</v>
      </c>
      <c r="M310" s="6">
        <v>27820</v>
      </c>
      <c r="N310" s="6">
        <v>28080</v>
      </c>
      <c r="O310" s="6">
        <v>28500</v>
      </c>
      <c r="P310" s="6">
        <v>28750</v>
      </c>
      <c r="Q310" s="6">
        <v>28843</v>
      </c>
      <c r="R310" s="6">
        <v>28808</v>
      </c>
      <c r="S310" s="6">
        <v>28838</v>
      </c>
      <c r="T310" s="6">
        <v>28743</v>
      </c>
      <c r="U310" s="6">
        <v>28809</v>
      </c>
      <c r="V310" s="6">
        <v>28583</v>
      </c>
      <c r="W310" s="6">
        <v>28772</v>
      </c>
      <c r="X310" s="6">
        <v>28632</v>
      </c>
      <c r="Y310" s="6">
        <v>28435</v>
      </c>
      <c r="Z310" s="6">
        <v>28313</v>
      </c>
      <c r="AA310" s="6">
        <v>28175</v>
      </c>
      <c r="AB310" s="6">
        <v>27952</v>
      </c>
      <c r="AC310" s="6">
        <v>27778</v>
      </c>
      <c r="AD310" s="6">
        <v>27576</v>
      </c>
      <c r="AE310" s="6">
        <v>27479</v>
      </c>
      <c r="AF310" s="6">
        <v>27317</v>
      </c>
      <c r="AG310" s="6">
        <v>27036</v>
      </c>
      <c r="AH310" s="6">
        <v>26802</v>
      </c>
      <c r="AI310" s="6">
        <v>26660</v>
      </c>
      <c r="AJ310" s="6">
        <v>26629</v>
      </c>
      <c r="AK310" s="6">
        <v>26361</v>
      </c>
      <c r="AL310" s="6">
        <v>26199</v>
      </c>
      <c r="AM310" s="6">
        <v>25997</v>
      </c>
      <c r="AN310" s="6">
        <v>25719</v>
      </c>
      <c r="AO310" s="6">
        <v>25332</v>
      </c>
    </row>
    <row r="311" spans="1:41" ht="10.5" customHeight="1">
      <c r="A311" s="39" t="s">
        <v>260</v>
      </c>
      <c r="B311" s="50" t="s">
        <v>690</v>
      </c>
      <c r="C311" s="6">
        <v>34456</v>
      </c>
      <c r="D311" s="6">
        <v>34162</v>
      </c>
      <c r="E311" s="6">
        <v>33985</v>
      </c>
      <c r="F311" s="6">
        <v>33695</v>
      </c>
      <c r="G311" s="6">
        <v>33247</v>
      </c>
      <c r="H311" s="6">
        <v>32376</v>
      </c>
      <c r="I311" s="6">
        <v>31707</v>
      </c>
      <c r="J311" s="6">
        <v>30900</v>
      </c>
      <c r="K311" s="6">
        <v>30414</v>
      </c>
      <c r="L311" s="6">
        <v>30291</v>
      </c>
      <c r="M311" s="6">
        <v>30438</v>
      </c>
      <c r="N311" s="6">
        <v>31132</v>
      </c>
      <c r="O311" s="6">
        <v>30967</v>
      </c>
      <c r="P311" s="6">
        <v>30915</v>
      </c>
      <c r="Q311" s="6">
        <v>30907</v>
      </c>
      <c r="R311" s="6">
        <v>30716</v>
      </c>
      <c r="S311" s="6">
        <v>30416</v>
      </c>
      <c r="T311" s="6">
        <v>30027</v>
      </c>
      <c r="U311" s="6">
        <v>29728</v>
      </c>
      <c r="V311" s="6">
        <v>29426</v>
      </c>
      <c r="W311" s="6">
        <v>29208</v>
      </c>
      <c r="X311" s="6">
        <v>29028</v>
      </c>
      <c r="Y311" s="6">
        <v>28717</v>
      </c>
      <c r="Z311" s="6">
        <v>28307</v>
      </c>
      <c r="AA311" s="6">
        <v>28093</v>
      </c>
      <c r="AB311" s="6">
        <v>27819</v>
      </c>
      <c r="AC311" s="6">
        <v>27533</v>
      </c>
      <c r="AD311" s="6">
        <v>27325</v>
      </c>
      <c r="AE311" s="6">
        <v>27226</v>
      </c>
      <c r="AF311" s="6">
        <v>26797</v>
      </c>
      <c r="AG311" s="6">
        <v>26331</v>
      </c>
      <c r="AH311" s="6">
        <v>25999</v>
      </c>
      <c r="AI311" s="6">
        <v>25682</v>
      </c>
      <c r="AJ311" s="6">
        <v>25520</v>
      </c>
      <c r="AK311" s="6">
        <v>25163</v>
      </c>
      <c r="AL311" s="6">
        <v>24882</v>
      </c>
      <c r="AM311" s="6">
        <v>24622</v>
      </c>
      <c r="AN311" s="6">
        <v>24384</v>
      </c>
      <c r="AO311" s="6">
        <v>24006</v>
      </c>
    </row>
    <row r="312" spans="1:50" s="1" customFormat="1" ht="12" customHeight="1">
      <c r="A312" s="39" t="s">
        <v>261</v>
      </c>
      <c r="B312" s="50" t="s">
        <v>691</v>
      </c>
      <c r="C312" s="6">
        <v>26960</v>
      </c>
      <c r="D312" s="6">
        <v>26831</v>
      </c>
      <c r="E312" s="6">
        <v>26773</v>
      </c>
      <c r="F312" s="6">
        <v>26632</v>
      </c>
      <c r="G312" s="6">
        <v>26267</v>
      </c>
      <c r="H312" s="6">
        <v>25838</v>
      </c>
      <c r="I312" s="6">
        <v>25427</v>
      </c>
      <c r="J312" s="6">
        <v>25202</v>
      </c>
      <c r="K312" s="6">
        <v>25116</v>
      </c>
      <c r="L312" s="6">
        <v>25019</v>
      </c>
      <c r="M312" s="6">
        <v>25052</v>
      </c>
      <c r="N312" s="6">
        <v>24919</v>
      </c>
      <c r="O312" s="6">
        <v>25116</v>
      </c>
      <c r="P312" s="6">
        <v>25128</v>
      </c>
      <c r="Q312" s="6">
        <v>25189</v>
      </c>
      <c r="R312" s="6">
        <v>25044</v>
      </c>
      <c r="S312" s="6">
        <v>24770</v>
      </c>
      <c r="T312" s="6">
        <v>24585</v>
      </c>
      <c r="U312" s="6">
        <v>24412</v>
      </c>
      <c r="V312" s="6">
        <v>24222</v>
      </c>
      <c r="W312" s="6">
        <v>24055</v>
      </c>
      <c r="X312" s="6">
        <v>23808</v>
      </c>
      <c r="Y312" s="6">
        <v>23567</v>
      </c>
      <c r="Z312" s="6">
        <v>23424</v>
      </c>
      <c r="AA312" s="6">
        <v>23144</v>
      </c>
      <c r="AB312" s="6">
        <v>22907</v>
      </c>
      <c r="AC312" s="6">
        <v>22694</v>
      </c>
      <c r="AD312" s="6">
        <v>22457</v>
      </c>
      <c r="AE312" s="6">
        <v>22282</v>
      </c>
      <c r="AF312" s="6">
        <v>21973</v>
      </c>
      <c r="AG312" s="6">
        <v>21635</v>
      </c>
      <c r="AH312" s="6">
        <v>21391</v>
      </c>
      <c r="AI312" s="6">
        <v>21164</v>
      </c>
      <c r="AJ312" s="6">
        <v>20918</v>
      </c>
      <c r="AK312" s="6">
        <v>20765</v>
      </c>
      <c r="AL312" s="6">
        <v>20609</v>
      </c>
      <c r="AM312" s="6">
        <v>20556</v>
      </c>
      <c r="AN312" s="6">
        <v>20593</v>
      </c>
      <c r="AO312" s="6">
        <v>20473</v>
      </c>
      <c r="AP312" s="60"/>
      <c r="AQ312" s="60"/>
      <c r="AR312" s="60"/>
      <c r="AS312" s="60"/>
      <c r="AT312" s="60"/>
      <c r="AU312" s="60"/>
      <c r="AX312" s="60"/>
    </row>
    <row r="313" spans="1:41" ht="10.5" customHeight="1">
      <c r="A313" s="39" t="s">
        <v>262</v>
      </c>
      <c r="B313" s="50" t="s">
        <v>692</v>
      </c>
      <c r="C313" s="6">
        <v>60601</v>
      </c>
      <c r="D313" s="6">
        <v>61272</v>
      </c>
      <c r="E313" s="6">
        <v>62335</v>
      </c>
      <c r="F313" s="6">
        <v>62531</v>
      </c>
      <c r="G313" s="6">
        <v>62643</v>
      </c>
      <c r="H313" s="6">
        <v>62415</v>
      </c>
      <c r="I313" s="6">
        <v>62829</v>
      </c>
      <c r="J313" s="6">
        <v>62666</v>
      </c>
      <c r="K313" s="6">
        <v>62526</v>
      </c>
      <c r="L313" s="6">
        <v>62312</v>
      </c>
      <c r="M313" s="6">
        <v>62386</v>
      </c>
      <c r="N313" s="6">
        <v>62554</v>
      </c>
      <c r="O313" s="6">
        <v>62635</v>
      </c>
      <c r="P313" s="6">
        <v>62780</v>
      </c>
      <c r="Q313" s="6">
        <v>63231</v>
      </c>
      <c r="R313" s="6">
        <v>63520</v>
      </c>
      <c r="S313" s="6">
        <v>63064</v>
      </c>
      <c r="T313" s="6">
        <v>62887</v>
      </c>
      <c r="U313" s="6">
        <v>62693</v>
      </c>
      <c r="V313" s="6">
        <v>62706</v>
      </c>
      <c r="W313" s="6">
        <v>62320</v>
      </c>
      <c r="X313" s="6">
        <v>61829</v>
      </c>
      <c r="Y313" s="6">
        <v>61402</v>
      </c>
      <c r="Z313" s="6">
        <v>60867</v>
      </c>
      <c r="AA313" s="6">
        <v>60368</v>
      </c>
      <c r="AB313" s="6">
        <v>59960</v>
      </c>
      <c r="AC313" s="6">
        <v>59441</v>
      </c>
      <c r="AD313" s="6">
        <v>59105</v>
      </c>
      <c r="AE313" s="6">
        <v>58685</v>
      </c>
      <c r="AF313" s="6">
        <v>57955</v>
      </c>
      <c r="AG313" s="6">
        <v>57508</v>
      </c>
      <c r="AH313" s="6">
        <v>57070</v>
      </c>
      <c r="AI313" s="6">
        <v>56550</v>
      </c>
      <c r="AJ313" s="6">
        <v>56148</v>
      </c>
      <c r="AK313" s="6">
        <v>55644</v>
      </c>
      <c r="AL313" s="6">
        <v>55181</v>
      </c>
      <c r="AM313" s="6">
        <v>54707</v>
      </c>
      <c r="AN313" s="6">
        <v>54115</v>
      </c>
      <c r="AO313" s="6">
        <v>53583</v>
      </c>
    </row>
    <row r="314" spans="1:50" ht="10.5" customHeight="1">
      <c r="A314" s="39" t="s">
        <v>263</v>
      </c>
      <c r="B314" s="50" t="s">
        <v>693</v>
      </c>
      <c r="C314" s="6">
        <v>20596</v>
      </c>
      <c r="D314" s="6">
        <v>20484</v>
      </c>
      <c r="E314" s="6">
        <v>20376</v>
      </c>
      <c r="F314" s="6">
        <v>20301</v>
      </c>
      <c r="G314" s="6">
        <v>20284</v>
      </c>
      <c r="H314" s="6">
        <v>20045</v>
      </c>
      <c r="I314" s="6">
        <v>19692</v>
      </c>
      <c r="J314" s="6">
        <v>19260</v>
      </c>
      <c r="K314" s="6">
        <v>19125</v>
      </c>
      <c r="L314" s="6">
        <v>19076</v>
      </c>
      <c r="M314" s="6">
        <v>19404</v>
      </c>
      <c r="N314" s="6">
        <v>19493</v>
      </c>
      <c r="O314" s="6">
        <v>19667</v>
      </c>
      <c r="P314" s="6">
        <v>19801</v>
      </c>
      <c r="Q314" s="6">
        <v>19663</v>
      </c>
      <c r="R314" s="6">
        <v>19698</v>
      </c>
      <c r="S314" s="6">
        <v>19655</v>
      </c>
      <c r="T314" s="6">
        <v>19471</v>
      </c>
      <c r="U314" s="6">
        <v>19467</v>
      </c>
      <c r="V314" s="6">
        <v>19382</v>
      </c>
      <c r="W314" s="6">
        <v>19314</v>
      </c>
      <c r="X314" s="6">
        <v>19198</v>
      </c>
      <c r="Y314" s="6">
        <v>19063</v>
      </c>
      <c r="Z314" s="6">
        <v>18943</v>
      </c>
      <c r="AA314" s="6">
        <v>18789</v>
      </c>
      <c r="AB314" s="6">
        <v>18696</v>
      </c>
      <c r="AC314" s="6">
        <v>18491</v>
      </c>
      <c r="AD314" s="6">
        <v>18487</v>
      </c>
      <c r="AE314" s="6">
        <v>18474</v>
      </c>
      <c r="AF314" s="6">
        <v>18425</v>
      </c>
      <c r="AG314" s="6">
        <v>18169</v>
      </c>
      <c r="AH314" s="6">
        <v>18041</v>
      </c>
      <c r="AI314" s="6">
        <v>17806</v>
      </c>
      <c r="AJ314" s="6">
        <v>17719</v>
      </c>
      <c r="AK314" s="6">
        <v>17544</v>
      </c>
      <c r="AL314" s="6">
        <v>17351</v>
      </c>
      <c r="AM314" s="6">
        <v>17158</v>
      </c>
      <c r="AN314" s="6">
        <v>17119</v>
      </c>
      <c r="AO314" s="6">
        <v>16863</v>
      </c>
      <c r="AX314" s="1"/>
    </row>
    <row r="315" spans="1:41" ht="10.5" customHeight="1">
      <c r="A315" s="39" t="s">
        <v>264</v>
      </c>
      <c r="B315" s="50" t="s">
        <v>694</v>
      </c>
      <c r="C315" s="6">
        <v>14166</v>
      </c>
      <c r="D315" s="6">
        <v>14089</v>
      </c>
      <c r="E315" s="6">
        <v>13942</v>
      </c>
      <c r="F315" s="6">
        <v>13935</v>
      </c>
      <c r="G315" s="6">
        <v>13778</v>
      </c>
      <c r="H315" s="6">
        <v>13600</v>
      </c>
      <c r="I315" s="6">
        <v>13308</v>
      </c>
      <c r="J315" s="6">
        <v>12937</v>
      </c>
      <c r="K315" s="6">
        <v>12780</v>
      </c>
      <c r="L315" s="6">
        <v>12768</v>
      </c>
      <c r="M315" s="6">
        <v>12642</v>
      </c>
      <c r="N315" s="6">
        <v>12590</v>
      </c>
      <c r="O315" s="6">
        <v>12621</v>
      </c>
      <c r="P315" s="6">
        <v>12459</v>
      </c>
      <c r="Q315" s="6">
        <v>12394</v>
      </c>
      <c r="R315" s="6">
        <v>12269</v>
      </c>
      <c r="S315" s="6">
        <v>12140</v>
      </c>
      <c r="T315" s="6">
        <v>12005</v>
      </c>
      <c r="U315" s="6">
        <v>11996</v>
      </c>
      <c r="V315" s="6">
        <v>11864</v>
      </c>
      <c r="W315" s="6">
        <v>11864</v>
      </c>
      <c r="X315" s="6">
        <v>11781</v>
      </c>
      <c r="Y315" s="6">
        <v>11614</v>
      </c>
      <c r="Z315" s="6">
        <v>11422</v>
      </c>
      <c r="AA315" s="6">
        <v>11309</v>
      </c>
      <c r="AB315" s="6">
        <v>11145</v>
      </c>
      <c r="AC315" s="6">
        <v>11097</v>
      </c>
      <c r="AD315" s="6">
        <v>10904</v>
      </c>
      <c r="AE315" s="6">
        <v>10913</v>
      </c>
      <c r="AF315" s="6">
        <v>10706</v>
      </c>
      <c r="AG315" s="6">
        <v>10532</v>
      </c>
      <c r="AH315" s="6">
        <v>10373</v>
      </c>
      <c r="AI315" s="6">
        <v>10243</v>
      </c>
      <c r="AJ315" s="6">
        <v>10232</v>
      </c>
      <c r="AK315" s="6">
        <v>10058</v>
      </c>
      <c r="AL315" s="6">
        <v>9927</v>
      </c>
      <c r="AM315" s="6">
        <v>9936</v>
      </c>
      <c r="AN315" s="6">
        <v>9981</v>
      </c>
      <c r="AO315" s="6">
        <v>9737</v>
      </c>
    </row>
    <row r="316" spans="1:41" ht="10.5" customHeight="1">
      <c r="A316" s="39" t="s">
        <v>265</v>
      </c>
      <c r="B316" s="50" t="s">
        <v>695</v>
      </c>
      <c r="C316" s="6">
        <v>33202</v>
      </c>
      <c r="D316" s="6">
        <v>33161</v>
      </c>
      <c r="E316" s="6">
        <v>33107</v>
      </c>
      <c r="F316" s="6">
        <v>32922</v>
      </c>
      <c r="G316" s="6">
        <v>32674</v>
      </c>
      <c r="H316" s="6">
        <v>32517</v>
      </c>
      <c r="I316" s="6">
        <v>32196</v>
      </c>
      <c r="J316" s="6">
        <v>31853</v>
      </c>
      <c r="K316" s="6">
        <v>31550</v>
      </c>
      <c r="L316" s="6">
        <v>31501</v>
      </c>
      <c r="M316" s="6">
        <v>31422</v>
      </c>
      <c r="N316" s="6">
        <v>31433</v>
      </c>
      <c r="O316" s="6">
        <v>31376</v>
      </c>
      <c r="P316" s="6">
        <v>31091</v>
      </c>
      <c r="Q316" s="6">
        <v>31077</v>
      </c>
      <c r="R316" s="6">
        <v>30936</v>
      </c>
      <c r="S316" s="6">
        <v>30578</v>
      </c>
      <c r="T316" s="6">
        <v>30197</v>
      </c>
      <c r="U316" s="6">
        <v>30026</v>
      </c>
      <c r="V316" s="6">
        <v>29786</v>
      </c>
      <c r="W316" s="6">
        <v>29474</v>
      </c>
      <c r="X316" s="6">
        <v>29200</v>
      </c>
      <c r="Y316" s="6">
        <v>28955</v>
      </c>
      <c r="Z316" s="6">
        <v>28585</v>
      </c>
      <c r="AA316" s="6">
        <v>28109</v>
      </c>
      <c r="AB316" s="6">
        <v>27632</v>
      </c>
      <c r="AC316" s="6">
        <v>27419</v>
      </c>
      <c r="AD316" s="6">
        <v>27137</v>
      </c>
      <c r="AE316" s="6">
        <v>26986</v>
      </c>
      <c r="AF316" s="6">
        <v>26628</v>
      </c>
      <c r="AG316" s="6">
        <v>26218</v>
      </c>
      <c r="AH316" s="6">
        <v>25971</v>
      </c>
      <c r="AI316" s="6">
        <v>25693</v>
      </c>
      <c r="AJ316" s="6">
        <v>25482</v>
      </c>
      <c r="AK316" s="6">
        <v>25120</v>
      </c>
      <c r="AL316" s="6">
        <v>24826</v>
      </c>
      <c r="AM316" s="6">
        <v>24571</v>
      </c>
      <c r="AN316" s="6">
        <v>24323</v>
      </c>
      <c r="AO316" s="6">
        <v>24023</v>
      </c>
    </row>
    <row r="317" spans="1:41" ht="10.5" customHeight="1">
      <c r="A317" s="39" t="s">
        <v>266</v>
      </c>
      <c r="B317" s="50" t="s">
        <v>696</v>
      </c>
      <c r="C317" s="6">
        <v>40705</v>
      </c>
      <c r="D317" s="6">
        <v>41335</v>
      </c>
      <c r="E317" s="6">
        <v>41656</v>
      </c>
      <c r="F317" s="6">
        <v>41611</v>
      </c>
      <c r="G317" s="6">
        <v>41675</v>
      </c>
      <c r="H317" s="6">
        <v>41929</v>
      </c>
      <c r="I317" s="6">
        <v>41905</v>
      </c>
      <c r="J317" s="6">
        <v>41737</v>
      </c>
      <c r="K317" s="6">
        <v>41374</v>
      </c>
      <c r="L317" s="6">
        <v>41265</v>
      </c>
      <c r="M317" s="6">
        <v>41636</v>
      </c>
      <c r="N317" s="6">
        <v>42148</v>
      </c>
      <c r="O317" s="6">
        <v>42100</v>
      </c>
      <c r="P317" s="6">
        <v>42240</v>
      </c>
      <c r="Q317" s="6">
        <v>42187</v>
      </c>
      <c r="R317" s="6">
        <v>41994</v>
      </c>
      <c r="S317" s="6">
        <v>41943</v>
      </c>
      <c r="T317" s="6">
        <v>41966</v>
      </c>
      <c r="U317" s="6">
        <v>41554</v>
      </c>
      <c r="V317" s="6">
        <v>41523</v>
      </c>
      <c r="W317" s="6">
        <v>41372</v>
      </c>
      <c r="X317" s="6">
        <v>41306</v>
      </c>
      <c r="Y317" s="6">
        <v>41132</v>
      </c>
      <c r="Z317" s="6">
        <v>40815</v>
      </c>
      <c r="AA317" s="6">
        <v>40549</v>
      </c>
      <c r="AB317" s="6">
        <v>40003</v>
      </c>
      <c r="AC317" s="6">
        <v>39486</v>
      </c>
      <c r="AD317" s="6">
        <v>39188</v>
      </c>
      <c r="AE317" s="6">
        <v>38980</v>
      </c>
      <c r="AF317" s="6">
        <v>38300</v>
      </c>
      <c r="AG317" s="6">
        <v>37819</v>
      </c>
      <c r="AH317" s="6">
        <v>37429</v>
      </c>
      <c r="AI317" s="6">
        <v>37117</v>
      </c>
      <c r="AJ317" s="6">
        <v>36692</v>
      </c>
      <c r="AK317" s="6">
        <v>36217</v>
      </c>
      <c r="AL317" s="6">
        <v>35680</v>
      </c>
      <c r="AM317" s="6">
        <v>35321</v>
      </c>
      <c r="AN317" s="6">
        <v>34880</v>
      </c>
      <c r="AO317" s="6">
        <v>34468</v>
      </c>
    </row>
    <row r="318" spans="1:41" ht="10.5" customHeight="1">
      <c r="A318" s="39" t="s">
        <v>267</v>
      </c>
      <c r="B318" s="50" t="s">
        <v>697</v>
      </c>
      <c r="C318" s="6">
        <v>14326</v>
      </c>
      <c r="D318" s="6">
        <v>14309</v>
      </c>
      <c r="E318" s="6">
        <v>14213</v>
      </c>
      <c r="F318" s="6">
        <v>14155</v>
      </c>
      <c r="G318" s="6">
        <v>14072</v>
      </c>
      <c r="H318" s="6">
        <v>13925</v>
      </c>
      <c r="I318" s="6">
        <v>13815</v>
      </c>
      <c r="J318" s="6">
        <v>13787</v>
      </c>
      <c r="K318" s="6">
        <v>13885</v>
      </c>
      <c r="L318" s="6">
        <v>13965</v>
      </c>
      <c r="M318" s="6">
        <v>13846</v>
      </c>
      <c r="N318" s="6">
        <v>13964</v>
      </c>
      <c r="O318" s="6">
        <v>14067</v>
      </c>
      <c r="P318" s="6">
        <v>13991</v>
      </c>
      <c r="Q318" s="6">
        <v>13958</v>
      </c>
      <c r="R318" s="6">
        <v>14051</v>
      </c>
      <c r="S318" s="6">
        <v>14431</v>
      </c>
      <c r="T318" s="6">
        <v>14788</v>
      </c>
      <c r="U318" s="6">
        <v>15138</v>
      </c>
      <c r="V318" s="6">
        <v>15305</v>
      </c>
      <c r="W318" s="6">
        <v>15320</v>
      </c>
      <c r="X318" s="6">
        <v>15374</v>
      </c>
      <c r="Y318" s="6">
        <v>15514</v>
      </c>
      <c r="Z318" s="6">
        <v>15788</v>
      </c>
      <c r="AA318" s="6">
        <v>16350</v>
      </c>
      <c r="AB318" s="6">
        <v>16809</v>
      </c>
      <c r="AC318" s="6">
        <v>17058</v>
      </c>
      <c r="AD318" s="6">
        <v>17042</v>
      </c>
      <c r="AE318" s="6">
        <v>17335</v>
      </c>
      <c r="AF318" s="6">
        <v>17379</v>
      </c>
      <c r="AG318" s="6">
        <v>17053</v>
      </c>
      <c r="AH318" s="6">
        <v>16680</v>
      </c>
      <c r="AI318" s="6">
        <v>16429</v>
      </c>
      <c r="AJ318" s="6">
        <v>16374</v>
      </c>
      <c r="AK318" s="6">
        <v>16155</v>
      </c>
      <c r="AL318" s="6">
        <v>15916</v>
      </c>
      <c r="AM318" s="6">
        <v>15720</v>
      </c>
      <c r="AN318" s="6">
        <v>15519</v>
      </c>
      <c r="AO318" s="6">
        <v>15419</v>
      </c>
    </row>
    <row r="319" spans="1:41" ht="10.5" customHeight="1">
      <c r="A319" s="39" t="s">
        <v>268</v>
      </c>
      <c r="B319" s="50" t="s">
        <v>698</v>
      </c>
      <c r="C319" s="6">
        <v>22902</v>
      </c>
      <c r="D319" s="6">
        <v>22860</v>
      </c>
      <c r="E319" s="6">
        <v>23910</v>
      </c>
      <c r="F319" s="6">
        <v>23991</v>
      </c>
      <c r="G319" s="6">
        <v>24135</v>
      </c>
      <c r="H319" s="6">
        <v>23905</v>
      </c>
      <c r="I319" s="6">
        <v>23623</v>
      </c>
      <c r="J319" s="6">
        <v>23466</v>
      </c>
      <c r="K319" s="6">
        <v>23292</v>
      </c>
      <c r="L319" s="6">
        <v>23446</v>
      </c>
      <c r="M319" s="6">
        <v>23674</v>
      </c>
      <c r="N319" s="6">
        <v>23820</v>
      </c>
      <c r="O319" s="6">
        <v>23898</v>
      </c>
      <c r="P319" s="6">
        <v>23912</v>
      </c>
      <c r="Q319" s="6">
        <v>23840</v>
      </c>
      <c r="R319" s="6">
        <v>23790</v>
      </c>
      <c r="S319" s="6">
        <v>23602</v>
      </c>
      <c r="T319" s="6">
        <v>23365</v>
      </c>
      <c r="U319" s="6">
        <v>23130</v>
      </c>
      <c r="V319" s="6">
        <v>22953</v>
      </c>
      <c r="W319" s="6">
        <v>22795</v>
      </c>
      <c r="X319" s="6">
        <v>22562</v>
      </c>
      <c r="Y319" s="6">
        <v>22232</v>
      </c>
      <c r="Z319" s="6">
        <v>21850</v>
      </c>
      <c r="AA319" s="6">
        <v>21725</v>
      </c>
      <c r="AB319" s="6">
        <v>21491</v>
      </c>
      <c r="AC319" s="6">
        <v>21305</v>
      </c>
      <c r="AD319" s="6">
        <v>21101</v>
      </c>
      <c r="AE319" s="6">
        <v>21143</v>
      </c>
      <c r="AF319" s="6">
        <v>20854</v>
      </c>
      <c r="AG319" s="6">
        <v>20286</v>
      </c>
      <c r="AH319" s="6">
        <v>19909</v>
      </c>
      <c r="AI319" s="6">
        <v>19573</v>
      </c>
      <c r="AJ319" s="6">
        <v>19235</v>
      </c>
      <c r="AK319" s="6">
        <v>18896</v>
      </c>
      <c r="AL319" s="6">
        <v>18317</v>
      </c>
      <c r="AM319" s="6">
        <v>18080</v>
      </c>
      <c r="AN319" s="6">
        <v>17795</v>
      </c>
      <c r="AO319" s="6">
        <v>17583</v>
      </c>
    </row>
    <row r="320" spans="1:42" ht="10.5" customHeight="1">
      <c r="A320" s="39" t="s">
        <v>269</v>
      </c>
      <c r="B320" s="49" t="s">
        <v>699</v>
      </c>
      <c r="C320" s="6">
        <v>15031</v>
      </c>
      <c r="D320" s="6">
        <v>14998</v>
      </c>
      <c r="E320" s="6">
        <v>14996</v>
      </c>
      <c r="F320" s="6">
        <v>14881</v>
      </c>
      <c r="G320" s="6">
        <v>14887</v>
      </c>
      <c r="H320" s="6">
        <v>14695</v>
      </c>
      <c r="I320" s="6">
        <v>14443</v>
      </c>
      <c r="J320" s="6">
        <v>14237</v>
      </c>
      <c r="K320" s="6">
        <v>14229</v>
      </c>
      <c r="L320" s="6">
        <v>14247</v>
      </c>
      <c r="M320" s="6">
        <v>14295</v>
      </c>
      <c r="N320" s="6">
        <v>14287</v>
      </c>
      <c r="O320" s="6">
        <v>14216</v>
      </c>
      <c r="P320" s="6">
        <v>14182</v>
      </c>
      <c r="Q320" s="6">
        <v>14066</v>
      </c>
      <c r="R320" s="6">
        <v>13938</v>
      </c>
      <c r="S320" s="6">
        <v>13833</v>
      </c>
      <c r="T320" s="6">
        <v>13691</v>
      </c>
      <c r="U320" s="6">
        <v>13390</v>
      </c>
      <c r="V320" s="6">
        <v>13316</v>
      </c>
      <c r="W320" s="6">
        <v>13265</v>
      </c>
      <c r="X320" s="6">
        <v>13122</v>
      </c>
      <c r="Y320" s="6">
        <v>12894</v>
      </c>
      <c r="Z320" s="6">
        <v>12673</v>
      </c>
      <c r="AA320" s="6">
        <v>12580</v>
      </c>
      <c r="AB320" s="6">
        <v>12304</v>
      </c>
      <c r="AC320" s="6">
        <v>12168</v>
      </c>
      <c r="AD320" s="6">
        <v>12016</v>
      </c>
      <c r="AE320" s="6">
        <v>11919</v>
      </c>
      <c r="AF320" s="6">
        <v>11700</v>
      </c>
      <c r="AG320" s="6">
        <v>11522</v>
      </c>
      <c r="AH320" s="6">
        <v>11276</v>
      </c>
      <c r="AI320" s="6">
        <v>11130</v>
      </c>
      <c r="AJ320" s="6">
        <v>11026</v>
      </c>
      <c r="AK320" s="6">
        <v>10857</v>
      </c>
      <c r="AL320" s="6">
        <v>10808</v>
      </c>
      <c r="AM320" s="6">
        <v>10670</v>
      </c>
      <c r="AN320" s="6">
        <v>10639</v>
      </c>
      <c r="AO320" s="6">
        <v>10513</v>
      </c>
      <c r="AP320" s="1"/>
    </row>
    <row r="321" spans="1:41" ht="10.5" customHeight="1">
      <c r="A321" s="39" t="s">
        <v>270</v>
      </c>
      <c r="B321" s="50" t="s">
        <v>700</v>
      </c>
      <c r="C321" s="6">
        <v>26630</v>
      </c>
      <c r="D321" s="6">
        <v>26514</v>
      </c>
      <c r="E321" s="6">
        <v>26298</v>
      </c>
      <c r="F321" s="6">
        <v>26174</v>
      </c>
      <c r="G321" s="6">
        <v>26013</v>
      </c>
      <c r="H321" s="6">
        <v>25883</v>
      </c>
      <c r="I321" s="6">
        <v>25604</v>
      </c>
      <c r="J321" s="6">
        <v>25391</v>
      </c>
      <c r="K321" s="6">
        <v>24906</v>
      </c>
      <c r="L321" s="6">
        <v>24794</v>
      </c>
      <c r="M321" s="6">
        <v>24689</v>
      </c>
      <c r="N321" s="6">
        <v>24611</v>
      </c>
      <c r="O321" s="6">
        <v>24495</v>
      </c>
      <c r="P321" s="6">
        <v>24470</v>
      </c>
      <c r="Q321" s="6">
        <v>24420</v>
      </c>
      <c r="R321" s="6">
        <v>24334</v>
      </c>
      <c r="S321" s="6">
        <v>24116</v>
      </c>
      <c r="T321" s="6">
        <v>23851</v>
      </c>
      <c r="U321" s="6">
        <v>23717</v>
      </c>
      <c r="V321" s="6">
        <v>23500</v>
      </c>
      <c r="W321" s="6">
        <v>23424</v>
      </c>
      <c r="X321" s="6">
        <v>23139</v>
      </c>
      <c r="Y321" s="6">
        <v>22967</v>
      </c>
      <c r="Z321" s="6">
        <v>22815</v>
      </c>
      <c r="AA321" s="6">
        <v>22414</v>
      </c>
      <c r="AB321" s="6">
        <v>22070</v>
      </c>
      <c r="AC321" s="6">
        <v>21787</v>
      </c>
      <c r="AD321" s="6">
        <v>21711</v>
      </c>
      <c r="AE321" s="6">
        <v>21715</v>
      </c>
      <c r="AF321" s="6">
        <v>21377</v>
      </c>
      <c r="AG321" s="6">
        <v>21030</v>
      </c>
      <c r="AH321" s="6">
        <v>20799</v>
      </c>
      <c r="AI321" s="6">
        <v>20538</v>
      </c>
      <c r="AJ321" s="6">
        <v>20247</v>
      </c>
      <c r="AK321" s="6">
        <v>19905</v>
      </c>
      <c r="AL321" s="6">
        <v>19689</v>
      </c>
      <c r="AM321" s="6">
        <v>19380</v>
      </c>
      <c r="AN321" s="6">
        <v>19121</v>
      </c>
      <c r="AO321" s="6">
        <v>18846</v>
      </c>
    </row>
    <row r="322" spans="1:47" ht="10.5" customHeight="1">
      <c r="A322" s="39" t="s">
        <v>271</v>
      </c>
      <c r="B322" s="50" t="s">
        <v>701</v>
      </c>
      <c r="C322" s="6">
        <v>15558</v>
      </c>
      <c r="D322" s="6">
        <v>15492</v>
      </c>
      <c r="E322" s="6">
        <v>15291</v>
      </c>
      <c r="F322" s="6">
        <v>15229</v>
      </c>
      <c r="G322" s="6">
        <v>15234</v>
      </c>
      <c r="H322" s="6">
        <v>15080</v>
      </c>
      <c r="I322" s="6">
        <v>14822</v>
      </c>
      <c r="J322" s="6">
        <v>14677</v>
      </c>
      <c r="K322" s="6">
        <v>14602</v>
      </c>
      <c r="L322" s="6">
        <v>14169</v>
      </c>
      <c r="M322" s="6">
        <v>13898</v>
      </c>
      <c r="N322" s="6">
        <v>13463</v>
      </c>
      <c r="O322" s="6">
        <v>13671</v>
      </c>
      <c r="P322" s="6">
        <v>13161</v>
      </c>
      <c r="Q322" s="6">
        <v>12886</v>
      </c>
      <c r="R322" s="6">
        <v>12619</v>
      </c>
      <c r="S322" s="6">
        <v>13800</v>
      </c>
      <c r="T322" s="6">
        <v>12562</v>
      </c>
      <c r="U322" s="6">
        <v>12472</v>
      </c>
      <c r="V322" s="6">
        <v>12514</v>
      </c>
      <c r="W322" s="6">
        <v>14485</v>
      </c>
      <c r="X322" s="6">
        <v>13316</v>
      </c>
      <c r="Y322" s="6">
        <v>13215</v>
      </c>
      <c r="Z322" s="6">
        <v>13139</v>
      </c>
      <c r="AA322" s="6">
        <v>13289</v>
      </c>
      <c r="AB322" s="6">
        <v>12813</v>
      </c>
      <c r="AC322" s="6">
        <v>12652</v>
      </c>
      <c r="AD322" s="6">
        <v>12550</v>
      </c>
      <c r="AE322" s="6">
        <v>12620</v>
      </c>
      <c r="AF322" s="6">
        <v>12300</v>
      </c>
      <c r="AG322" s="6">
        <v>12169</v>
      </c>
      <c r="AH322" s="6">
        <v>12145</v>
      </c>
      <c r="AI322" s="6">
        <v>12415</v>
      </c>
      <c r="AJ322" s="6">
        <v>12675</v>
      </c>
      <c r="AK322" s="6">
        <v>12517</v>
      </c>
      <c r="AL322" s="6">
        <v>12423</v>
      </c>
      <c r="AM322" s="6">
        <v>12337</v>
      </c>
      <c r="AN322" s="6">
        <v>12364</v>
      </c>
      <c r="AO322" s="6">
        <v>12232</v>
      </c>
      <c r="AQ322" s="1"/>
      <c r="AR322" s="1"/>
      <c r="AS322" s="1"/>
      <c r="AT322" s="1"/>
      <c r="AU322" s="1"/>
    </row>
    <row r="323" spans="1:41" ht="10.5" customHeight="1">
      <c r="A323" s="39" t="s">
        <v>272</v>
      </c>
      <c r="B323" s="50" t="s">
        <v>702</v>
      </c>
      <c r="C323" s="6">
        <v>15284</v>
      </c>
      <c r="D323" s="6">
        <v>15187</v>
      </c>
      <c r="E323" s="6">
        <v>14935</v>
      </c>
      <c r="F323" s="6">
        <v>14615</v>
      </c>
      <c r="G323" s="6">
        <v>14390</v>
      </c>
      <c r="H323" s="6">
        <v>14096</v>
      </c>
      <c r="I323" s="6">
        <v>13584</v>
      </c>
      <c r="J323" s="6">
        <v>13221</v>
      </c>
      <c r="K323" s="6">
        <v>12977</v>
      </c>
      <c r="L323" s="6">
        <v>12832</v>
      </c>
      <c r="M323" s="6">
        <v>12646</v>
      </c>
      <c r="N323" s="6">
        <v>12395</v>
      </c>
      <c r="O323" s="6">
        <v>12187</v>
      </c>
      <c r="P323" s="6">
        <v>12027</v>
      </c>
      <c r="Q323" s="6">
        <v>11905</v>
      </c>
      <c r="R323" s="6">
        <v>11619</v>
      </c>
      <c r="S323" s="6">
        <v>11424</v>
      </c>
      <c r="T323" s="6">
        <v>11199</v>
      </c>
      <c r="U323" s="6">
        <v>10968</v>
      </c>
      <c r="V323" s="6">
        <v>10862</v>
      </c>
      <c r="W323" s="6">
        <v>11014</v>
      </c>
      <c r="X323" s="6">
        <v>10915</v>
      </c>
      <c r="Y323" s="6">
        <v>10639</v>
      </c>
      <c r="Z323" s="6">
        <v>10460</v>
      </c>
      <c r="AA323" s="6">
        <v>10436</v>
      </c>
      <c r="AB323" s="6">
        <v>10260</v>
      </c>
      <c r="AC323" s="6">
        <v>10082</v>
      </c>
      <c r="AD323" s="6">
        <v>9954</v>
      </c>
      <c r="AE323" s="6">
        <v>9999</v>
      </c>
      <c r="AF323" s="6">
        <v>9625</v>
      </c>
      <c r="AG323" s="6">
        <v>9410</v>
      </c>
      <c r="AH323" s="6">
        <v>9196</v>
      </c>
      <c r="AI323" s="6">
        <v>9106</v>
      </c>
      <c r="AJ323" s="6">
        <v>9121</v>
      </c>
      <c r="AK323" s="6">
        <v>8917</v>
      </c>
      <c r="AL323" s="6">
        <v>8741</v>
      </c>
      <c r="AM323" s="6">
        <v>8586</v>
      </c>
      <c r="AN323" s="6">
        <v>8577</v>
      </c>
      <c r="AO323" s="6">
        <v>8403</v>
      </c>
    </row>
    <row r="324" spans="1:41" ht="10.5" customHeight="1">
      <c r="A324" s="39" t="s">
        <v>273</v>
      </c>
      <c r="B324" s="50" t="s">
        <v>703</v>
      </c>
      <c r="C324" s="6">
        <v>11236</v>
      </c>
      <c r="D324" s="6">
        <v>11122</v>
      </c>
      <c r="E324" s="6">
        <v>11080</v>
      </c>
      <c r="F324" s="6">
        <v>10797</v>
      </c>
      <c r="G324" s="6">
        <v>10776</v>
      </c>
      <c r="H324" s="6">
        <v>10458</v>
      </c>
      <c r="I324" s="6">
        <v>10219</v>
      </c>
      <c r="J324" s="6">
        <v>9908</v>
      </c>
      <c r="K324" s="6">
        <v>9788</v>
      </c>
      <c r="L324" s="6">
        <v>9642</v>
      </c>
      <c r="M324" s="6">
        <v>9451</v>
      </c>
      <c r="N324" s="6">
        <v>9363</v>
      </c>
      <c r="O324" s="6">
        <v>9378</v>
      </c>
      <c r="P324" s="6">
        <v>9371</v>
      </c>
      <c r="Q324" s="6">
        <v>9269</v>
      </c>
      <c r="R324" s="6">
        <v>9153</v>
      </c>
      <c r="S324" s="6">
        <v>9174</v>
      </c>
      <c r="T324" s="6">
        <v>9156</v>
      </c>
      <c r="U324" s="6">
        <v>9017</v>
      </c>
      <c r="V324" s="6">
        <v>8827</v>
      </c>
      <c r="W324" s="6">
        <v>9175</v>
      </c>
      <c r="X324" s="6">
        <v>8930</v>
      </c>
      <c r="Y324" s="6">
        <v>8726</v>
      </c>
      <c r="Z324" s="6">
        <v>8591</v>
      </c>
      <c r="AA324" s="6">
        <v>8981</v>
      </c>
      <c r="AB324" s="6">
        <v>8786</v>
      </c>
      <c r="AC324" s="6">
        <v>8675</v>
      </c>
      <c r="AD324" s="6">
        <v>8541</v>
      </c>
      <c r="AE324" s="6">
        <v>8679</v>
      </c>
      <c r="AF324" s="6">
        <v>8453</v>
      </c>
      <c r="AG324" s="6">
        <v>8256</v>
      </c>
      <c r="AH324" s="6">
        <v>8243</v>
      </c>
      <c r="AI324" s="6">
        <v>8124</v>
      </c>
      <c r="AJ324" s="6">
        <v>8126</v>
      </c>
      <c r="AK324" s="6">
        <v>7999</v>
      </c>
      <c r="AL324" s="6">
        <v>7847</v>
      </c>
      <c r="AM324" s="6">
        <v>7840</v>
      </c>
      <c r="AN324" s="6">
        <v>7968</v>
      </c>
      <c r="AO324" s="6">
        <v>7686</v>
      </c>
    </row>
    <row r="325" spans="1:41" ht="10.5" customHeight="1">
      <c r="A325" s="39" t="s">
        <v>274</v>
      </c>
      <c r="B325" s="50" t="s">
        <v>704</v>
      </c>
      <c r="C325" s="6">
        <v>8472</v>
      </c>
      <c r="D325" s="6">
        <v>8365</v>
      </c>
      <c r="E325" s="6">
        <v>8176</v>
      </c>
      <c r="F325" s="6">
        <v>8006</v>
      </c>
      <c r="G325" s="6">
        <v>7891</v>
      </c>
      <c r="H325" s="6">
        <v>7799</v>
      </c>
      <c r="I325" s="6">
        <v>7640</v>
      </c>
      <c r="J325" s="6">
        <v>7533</v>
      </c>
      <c r="K325" s="6">
        <v>7318</v>
      </c>
      <c r="L325" s="6">
        <v>7132</v>
      </c>
      <c r="M325" s="6">
        <v>7058</v>
      </c>
      <c r="N325" s="6">
        <v>6938</v>
      </c>
      <c r="O325" s="6">
        <v>6956</v>
      </c>
      <c r="P325" s="6">
        <v>6991</v>
      </c>
      <c r="Q325" s="6">
        <v>6826</v>
      </c>
      <c r="R325" s="6">
        <v>6784</v>
      </c>
      <c r="S325" s="6">
        <v>7046</v>
      </c>
      <c r="T325" s="6">
        <v>6831</v>
      </c>
      <c r="U325" s="6">
        <v>6765</v>
      </c>
      <c r="V325" s="6">
        <v>6665</v>
      </c>
      <c r="W325" s="6">
        <v>6771</v>
      </c>
      <c r="X325" s="6">
        <v>6609</v>
      </c>
      <c r="Y325" s="6">
        <v>6486</v>
      </c>
      <c r="Z325" s="6">
        <v>6333</v>
      </c>
      <c r="AA325" s="6">
        <v>6388</v>
      </c>
      <c r="AB325" s="6">
        <v>6328</v>
      </c>
      <c r="AC325" s="6">
        <v>6240</v>
      </c>
      <c r="AD325" s="6">
        <v>6156</v>
      </c>
      <c r="AE325" s="6">
        <v>6180</v>
      </c>
      <c r="AF325" s="6">
        <v>6062</v>
      </c>
      <c r="AG325" s="6">
        <v>5919</v>
      </c>
      <c r="AH325" s="6">
        <v>5855</v>
      </c>
      <c r="AI325" s="6">
        <v>5775</v>
      </c>
      <c r="AJ325" s="6">
        <v>5749</v>
      </c>
      <c r="AK325" s="6">
        <v>5644</v>
      </c>
      <c r="AL325" s="6">
        <v>5535</v>
      </c>
      <c r="AM325" s="6">
        <v>5478</v>
      </c>
      <c r="AN325" s="6">
        <v>5498</v>
      </c>
      <c r="AO325" s="6">
        <v>5349</v>
      </c>
    </row>
    <row r="326" spans="1:50" s="1" customFormat="1" ht="10.5" customHeight="1">
      <c r="A326" s="39" t="s">
        <v>275</v>
      </c>
      <c r="B326" s="50" t="s">
        <v>705</v>
      </c>
      <c r="C326" s="6">
        <v>6950</v>
      </c>
      <c r="D326" s="6">
        <v>6934</v>
      </c>
      <c r="E326" s="6">
        <v>6942</v>
      </c>
      <c r="F326" s="6">
        <v>6907</v>
      </c>
      <c r="G326" s="6">
        <v>6879</v>
      </c>
      <c r="H326" s="6">
        <v>6742</v>
      </c>
      <c r="I326" s="6">
        <v>6607</v>
      </c>
      <c r="J326" s="6">
        <v>6608</v>
      </c>
      <c r="K326" s="6">
        <v>6638</v>
      </c>
      <c r="L326" s="6">
        <v>6704</v>
      </c>
      <c r="M326" s="6">
        <v>6754</v>
      </c>
      <c r="N326" s="6">
        <v>6787</v>
      </c>
      <c r="O326" s="6">
        <v>7020</v>
      </c>
      <c r="P326" s="6">
        <v>6986</v>
      </c>
      <c r="Q326" s="6">
        <v>6984</v>
      </c>
      <c r="R326" s="6">
        <v>7050</v>
      </c>
      <c r="S326" s="6">
        <v>7229</v>
      </c>
      <c r="T326" s="6">
        <v>7280</v>
      </c>
      <c r="U326" s="6">
        <v>7250</v>
      </c>
      <c r="V326" s="6">
        <v>7193</v>
      </c>
      <c r="W326" s="6">
        <v>7435</v>
      </c>
      <c r="X326" s="6">
        <v>7449</v>
      </c>
      <c r="Y326" s="6">
        <v>7321</v>
      </c>
      <c r="Z326" s="6">
        <v>7250</v>
      </c>
      <c r="AA326" s="6">
        <v>7396</v>
      </c>
      <c r="AB326" s="6">
        <v>7301</v>
      </c>
      <c r="AC326" s="6">
        <v>7234</v>
      </c>
      <c r="AD326" s="6">
        <v>7306</v>
      </c>
      <c r="AE326" s="6">
        <v>7556</v>
      </c>
      <c r="AF326" s="6">
        <v>7573</v>
      </c>
      <c r="AG326" s="6">
        <v>7548</v>
      </c>
      <c r="AH326" s="6">
        <v>7522</v>
      </c>
      <c r="AI326" s="6">
        <v>7566</v>
      </c>
      <c r="AJ326" s="6">
        <v>7784</v>
      </c>
      <c r="AK326" s="6">
        <v>7701</v>
      </c>
      <c r="AL326" s="6">
        <v>7662</v>
      </c>
      <c r="AM326" s="6">
        <v>7644</v>
      </c>
      <c r="AN326" s="6">
        <v>7697</v>
      </c>
      <c r="AO326" s="6">
        <v>7673</v>
      </c>
      <c r="AP326" s="60"/>
      <c r="AQ326" s="60"/>
      <c r="AR326" s="60"/>
      <c r="AS326" s="60"/>
      <c r="AT326" s="60"/>
      <c r="AU326" s="60"/>
      <c r="AX326" s="60"/>
    </row>
    <row r="327" spans="1:41" ht="10.5" customHeight="1">
      <c r="A327" s="39" t="s">
        <v>276</v>
      </c>
      <c r="B327" s="50" t="s">
        <v>706</v>
      </c>
      <c r="C327" s="6">
        <v>3295</v>
      </c>
      <c r="D327" s="6">
        <v>3290</v>
      </c>
      <c r="E327" s="6">
        <v>3236</v>
      </c>
      <c r="F327" s="6">
        <v>3185</v>
      </c>
      <c r="G327" s="6">
        <v>3144</v>
      </c>
      <c r="H327" s="6">
        <v>3027</v>
      </c>
      <c r="I327" s="6">
        <v>2924</v>
      </c>
      <c r="J327" s="6">
        <v>2835</v>
      </c>
      <c r="K327" s="6">
        <v>3195</v>
      </c>
      <c r="L327" s="6">
        <v>2940</v>
      </c>
      <c r="M327" s="6">
        <v>2838</v>
      </c>
      <c r="N327" s="6">
        <v>2758</v>
      </c>
      <c r="O327" s="6">
        <v>3037</v>
      </c>
      <c r="P327" s="6">
        <v>2877</v>
      </c>
      <c r="Q327" s="6">
        <v>2812</v>
      </c>
      <c r="R327" s="6">
        <v>2853</v>
      </c>
      <c r="S327" s="6">
        <v>3358</v>
      </c>
      <c r="T327" s="6">
        <v>3013</v>
      </c>
      <c r="U327" s="6">
        <v>2845</v>
      </c>
      <c r="V327" s="6">
        <v>2775</v>
      </c>
      <c r="W327" s="6">
        <v>3120</v>
      </c>
      <c r="X327" s="6">
        <v>2961</v>
      </c>
      <c r="Y327" s="6">
        <v>2879</v>
      </c>
      <c r="Z327" s="6">
        <v>2755</v>
      </c>
      <c r="AA327" s="6">
        <v>2858</v>
      </c>
      <c r="AB327" s="6">
        <v>2839</v>
      </c>
      <c r="AC327" s="6">
        <v>2737</v>
      </c>
      <c r="AD327" s="6">
        <v>2684</v>
      </c>
      <c r="AE327" s="6">
        <v>2915</v>
      </c>
      <c r="AF327" s="6">
        <v>2978</v>
      </c>
      <c r="AG327" s="6">
        <v>2966</v>
      </c>
      <c r="AH327" s="6">
        <v>3106</v>
      </c>
      <c r="AI327" s="6">
        <v>3199</v>
      </c>
      <c r="AJ327" s="6">
        <v>3435</v>
      </c>
      <c r="AK327" s="6">
        <v>3329</v>
      </c>
      <c r="AL327" s="6">
        <v>3285</v>
      </c>
      <c r="AM327" s="6">
        <v>3246</v>
      </c>
      <c r="AN327" s="6">
        <v>3354</v>
      </c>
      <c r="AO327" s="6">
        <v>3295</v>
      </c>
    </row>
    <row r="328" spans="1:50" ht="10.5" customHeight="1">
      <c r="A328" s="39" t="s">
        <v>277</v>
      </c>
      <c r="B328" s="50" t="s">
        <v>707</v>
      </c>
      <c r="C328" s="6">
        <v>6051</v>
      </c>
      <c r="D328" s="6">
        <v>6016</v>
      </c>
      <c r="E328" s="6">
        <v>6001</v>
      </c>
      <c r="F328" s="6">
        <v>5947</v>
      </c>
      <c r="G328" s="6">
        <v>5875</v>
      </c>
      <c r="H328" s="6">
        <v>5819</v>
      </c>
      <c r="I328" s="6">
        <v>5731</v>
      </c>
      <c r="J328" s="6">
        <v>5686</v>
      </c>
      <c r="K328" s="6">
        <v>5680</v>
      </c>
      <c r="L328" s="6">
        <v>5873</v>
      </c>
      <c r="M328" s="6">
        <v>5916</v>
      </c>
      <c r="N328" s="6">
        <v>6025</v>
      </c>
      <c r="O328" s="6">
        <v>6099</v>
      </c>
      <c r="P328" s="6">
        <v>6156</v>
      </c>
      <c r="Q328" s="6">
        <v>6068</v>
      </c>
      <c r="R328" s="6">
        <v>6123</v>
      </c>
      <c r="S328" s="6">
        <v>6260</v>
      </c>
      <c r="T328" s="6">
        <v>6257</v>
      </c>
      <c r="U328" s="6">
        <v>6273</v>
      </c>
      <c r="V328" s="6">
        <v>6251</v>
      </c>
      <c r="W328" s="6">
        <v>6344</v>
      </c>
      <c r="X328" s="6">
        <v>6380</v>
      </c>
      <c r="Y328" s="6">
        <v>6412</v>
      </c>
      <c r="Z328" s="6">
        <v>6419</v>
      </c>
      <c r="AA328" s="6">
        <v>6561</v>
      </c>
      <c r="AB328" s="6">
        <v>6571</v>
      </c>
      <c r="AC328" s="6">
        <v>6531</v>
      </c>
      <c r="AD328" s="6">
        <v>6430</v>
      </c>
      <c r="AE328" s="6">
        <v>6537</v>
      </c>
      <c r="AF328" s="6">
        <v>6544</v>
      </c>
      <c r="AG328" s="6">
        <v>6550</v>
      </c>
      <c r="AH328" s="6">
        <v>6584</v>
      </c>
      <c r="AI328" s="6">
        <v>6598</v>
      </c>
      <c r="AJ328" s="6">
        <v>6718</v>
      </c>
      <c r="AK328" s="6">
        <v>6769</v>
      </c>
      <c r="AL328" s="6">
        <v>6773</v>
      </c>
      <c r="AM328" s="6">
        <v>6746</v>
      </c>
      <c r="AN328" s="6">
        <v>6829</v>
      </c>
      <c r="AO328" s="6">
        <v>6787</v>
      </c>
      <c r="AX328" s="1"/>
    </row>
    <row r="329" spans="1:41" ht="10.5" customHeight="1">
      <c r="A329" s="39" t="s">
        <v>278</v>
      </c>
      <c r="B329" s="50" t="s">
        <v>708</v>
      </c>
      <c r="C329" s="6">
        <v>4718</v>
      </c>
      <c r="D329" s="6">
        <v>4712</v>
      </c>
      <c r="E329" s="6">
        <v>4674</v>
      </c>
      <c r="F329" s="6">
        <v>4653</v>
      </c>
      <c r="G329" s="6">
        <v>4626</v>
      </c>
      <c r="H329" s="6">
        <v>4606</v>
      </c>
      <c r="I329" s="6">
        <v>4557</v>
      </c>
      <c r="J329" s="6">
        <v>4404</v>
      </c>
      <c r="K329" s="6">
        <v>4403</v>
      </c>
      <c r="L329" s="6">
        <v>4498</v>
      </c>
      <c r="M329" s="6">
        <v>4547</v>
      </c>
      <c r="N329" s="6">
        <v>4585</v>
      </c>
      <c r="O329" s="6">
        <v>4677</v>
      </c>
      <c r="P329" s="6">
        <v>4717</v>
      </c>
      <c r="Q329" s="6">
        <v>4708</v>
      </c>
      <c r="R329" s="6">
        <v>4790</v>
      </c>
      <c r="S329" s="6">
        <v>4776</v>
      </c>
      <c r="T329" s="6">
        <v>4774</v>
      </c>
      <c r="U329" s="6">
        <v>4814</v>
      </c>
      <c r="V329" s="6">
        <v>4764</v>
      </c>
      <c r="W329" s="6">
        <v>4821</v>
      </c>
      <c r="X329" s="6">
        <v>4909</v>
      </c>
      <c r="Y329" s="6">
        <v>4901</v>
      </c>
      <c r="Z329" s="6">
        <v>4875</v>
      </c>
      <c r="AA329" s="6">
        <v>5032</v>
      </c>
      <c r="AB329" s="6">
        <v>4971</v>
      </c>
      <c r="AC329" s="6">
        <v>4918</v>
      </c>
      <c r="AD329" s="6">
        <v>4919</v>
      </c>
      <c r="AE329" s="6">
        <v>5122</v>
      </c>
      <c r="AF329" s="6">
        <v>5099</v>
      </c>
      <c r="AG329" s="6">
        <v>5089</v>
      </c>
      <c r="AH329" s="6">
        <v>5062</v>
      </c>
      <c r="AI329" s="6">
        <v>5131</v>
      </c>
      <c r="AJ329" s="6">
        <v>5289</v>
      </c>
      <c r="AK329" s="6">
        <v>5217</v>
      </c>
      <c r="AL329" s="6">
        <v>5262</v>
      </c>
      <c r="AM329" s="6">
        <v>5271</v>
      </c>
      <c r="AN329" s="6">
        <v>5392</v>
      </c>
      <c r="AO329" s="6">
        <v>5408</v>
      </c>
    </row>
    <row r="330" spans="1:41" ht="10.5" customHeight="1">
      <c r="A330" s="39" t="s">
        <v>279</v>
      </c>
      <c r="B330" s="50" t="s">
        <v>709</v>
      </c>
      <c r="C330" s="6">
        <v>7465</v>
      </c>
      <c r="D330" s="6">
        <v>7474</v>
      </c>
      <c r="E330" s="6">
        <v>7444</v>
      </c>
      <c r="F330" s="6">
        <v>7453</v>
      </c>
      <c r="G330" s="6">
        <v>7458</v>
      </c>
      <c r="H330" s="6">
        <v>7473</v>
      </c>
      <c r="I330" s="6">
        <v>7435</v>
      </c>
      <c r="J330" s="6">
        <v>7469</v>
      </c>
      <c r="K330" s="6">
        <v>7491</v>
      </c>
      <c r="L330" s="6">
        <v>7560</v>
      </c>
      <c r="M330" s="6">
        <v>7610</v>
      </c>
      <c r="N330" s="6">
        <v>7688</v>
      </c>
      <c r="O330" s="6">
        <v>7797</v>
      </c>
      <c r="P330" s="6">
        <v>7840</v>
      </c>
      <c r="Q330" s="6">
        <v>7868</v>
      </c>
      <c r="R330" s="6">
        <v>7960</v>
      </c>
      <c r="S330" s="6">
        <v>7975</v>
      </c>
      <c r="T330" s="6">
        <v>8007</v>
      </c>
      <c r="U330" s="6">
        <v>8071</v>
      </c>
      <c r="V330" s="6">
        <v>7965</v>
      </c>
      <c r="W330" s="6">
        <v>8011</v>
      </c>
      <c r="X330" s="6">
        <v>8048</v>
      </c>
      <c r="Y330" s="6">
        <v>8018</v>
      </c>
      <c r="Z330" s="6">
        <v>7938</v>
      </c>
      <c r="AA330" s="6">
        <v>7905</v>
      </c>
      <c r="AB330" s="6">
        <v>7886</v>
      </c>
      <c r="AC330" s="6">
        <v>7791</v>
      </c>
      <c r="AD330" s="6">
        <v>7694</v>
      </c>
      <c r="AE330" s="6">
        <v>7883</v>
      </c>
      <c r="AF330" s="6">
        <v>7764</v>
      </c>
      <c r="AG330" s="6">
        <v>7688</v>
      </c>
      <c r="AH330" s="6">
        <v>7651</v>
      </c>
      <c r="AI330" s="6">
        <v>7610</v>
      </c>
      <c r="AJ330" s="6">
        <v>7648</v>
      </c>
      <c r="AK330" s="6">
        <v>7570</v>
      </c>
      <c r="AL330" s="6">
        <v>7494</v>
      </c>
      <c r="AM330" s="6">
        <v>7465</v>
      </c>
      <c r="AN330" s="6">
        <v>7433</v>
      </c>
      <c r="AO330" s="6">
        <v>7427</v>
      </c>
    </row>
    <row r="331" spans="1:41" ht="10.5" customHeight="1">
      <c r="A331" s="39" t="s">
        <v>280</v>
      </c>
      <c r="B331" s="50" t="s">
        <v>710</v>
      </c>
      <c r="C331" s="6">
        <v>5238</v>
      </c>
      <c r="D331" s="6">
        <v>5222</v>
      </c>
      <c r="E331" s="6">
        <v>5187</v>
      </c>
      <c r="F331" s="6">
        <v>5158</v>
      </c>
      <c r="G331" s="6">
        <v>5139</v>
      </c>
      <c r="H331" s="6">
        <v>5180</v>
      </c>
      <c r="I331" s="6">
        <v>5186</v>
      </c>
      <c r="J331" s="6">
        <v>5213</v>
      </c>
      <c r="K331" s="6">
        <v>5181</v>
      </c>
      <c r="L331" s="6">
        <v>5205</v>
      </c>
      <c r="M331" s="6">
        <v>5232</v>
      </c>
      <c r="N331" s="6">
        <v>5220</v>
      </c>
      <c r="O331" s="6">
        <v>5278</v>
      </c>
      <c r="P331" s="6">
        <v>5264</v>
      </c>
      <c r="Q331" s="6">
        <v>5345</v>
      </c>
      <c r="R331" s="6">
        <v>5314</v>
      </c>
      <c r="S331" s="6">
        <v>5284</v>
      </c>
      <c r="T331" s="6">
        <v>5249</v>
      </c>
      <c r="U331" s="6">
        <v>5180</v>
      </c>
      <c r="V331" s="6">
        <v>5123</v>
      </c>
      <c r="W331" s="6">
        <v>5121</v>
      </c>
      <c r="X331" s="6">
        <v>5090</v>
      </c>
      <c r="Y331" s="6">
        <v>5081</v>
      </c>
      <c r="Z331" s="6">
        <v>5043</v>
      </c>
      <c r="AA331" s="6">
        <v>5042</v>
      </c>
      <c r="AB331" s="6">
        <v>5026</v>
      </c>
      <c r="AC331" s="6">
        <v>5001</v>
      </c>
      <c r="AD331" s="6">
        <v>4927</v>
      </c>
      <c r="AE331" s="6">
        <v>4866</v>
      </c>
      <c r="AF331" s="6">
        <v>4821</v>
      </c>
      <c r="AG331" s="6">
        <v>4842</v>
      </c>
      <c r="AH331" s="6">
        <v>4831</v>
      </c>
      <c r="AI331" s="6">
        <v>4823</v>
      </c>
      <c r="AJ331" s="6">
        <v>4866</v>
      </c>
      <c r="AK331" s="6">
        <v>4806</v>
      </c>
      <c r="AL331" s="6">
        <v>4855</v>
      </c>
      <c r="AM331" s="6">
        <v>4867</v>
      </c>
      <c r="AN331" s="6">
        <v>4909</v>
      </c>
      <c r="AO331" s="6">
        <v>4944</v>
      </c>
    </row>
    <row r="332" spans="1:41" ht="10.5" customHeight="1">
      <c r="A332" s="39" t="s">
        <v>281</v>
      </c>
      <c r="B332" s="49" t="s">
        <v>711</v>
      </c>
      <c r="C332" s="6">
        <v>5188</v>
      </c>
      <c r="D332" s="6">
        <v>5201</v>
      </c>
      <c r="E332" s="6">
        <v>5182</v>
      </c>
      <c r="F332" s="6">
        <v>5204</v>
      </c>
      <c r="G332" s="6">
        <v>5201</v>
      </c>
      <c r="H332" s="6">
        <v>5256</v>
      </c>
      <c r="I332" s="6">
        <v>5215</v>
      </c>
      <c r="J332" s="6">
        <v>5107</v>
      </c>
      <c r="K332" s="6">
        <v>5007</v>
      </c>
      <c r="L332" s="6">
        <v>5184</v>
      </c>
      <c r="M332" s="6">
        <v>5250</v>
      </c>
      <c r="N332" s="6">
        <v>5232</v>
      </c>
      <c r="O332" s="6">
        <v>5283</v>
      </c>
      <c r="P332" s="6">
        <v>5325</v>
      </c>
      <c r="Q332" s="6">
        <v>5296</v>
      </c>
      <c r="R332" s="6">
        <v>5287</v>
      </c>
      <c r="S332" s="6">
        <v>5283</v>
      </c>
      <c r="T332" s="6">
        <v>5238</v>
      </c>
      <c r="U332" s="6">
        <v>5214</v>
      </c>
      <c r="V332" s="6">
        <v>5139</v>
      </c>
      <c r="W332" s="6">
        <v>5113</v>
      </c>
      <c r="X332" s="6">
        <v>5091</v>
      </c>
      <c r="Y332" s="6">
        <v>5079</v>
      </c>
      <c r="Z332" s="6">
        <v>5022</v>
      </c>
      <c r="AA332" s="6">
        <v>5035</v>
      </c>
      <c r="AB332" s="6">
        <v>5023</v>
      </c>
      <c r="AC332" s="6">
        <v>4971</v>
      </c>
      <c r="AD332" s="6">
        <v>4949</v>
      </c>
      <c r="AE332" s="6">
        <v>4983</v>
      </c>
      <c r="AF332" s="6">
        <v>4873</v>
      </c>
      <c r="AG332" s="6">
        <v>4815</v>
      </c>
      <c r="AH332" s="6">
        <v>4789</v>
      </c>
      <c r="AI332" s="6">
        <v>4776</v>
      </c>
      <c r="AJ332" s="6">
        <v>4882</v>
      </c>
      <c r="AK332" s="6">
        <v>4806</v>
      </c>
      <c r="AL332" s="6">
        <v>4827</v>
      </c>
      <c r="AM332" s="6">
        <v>4806</v>
      </c>
      <c r="AN332" s="6">
        <v>4954</v>
      </c>
      <c r="AO332" s="6">
        <v>4912</v>
      </c>
    </row>
    <row r="333" spans="1:50" s="1" customFormat="1" ht="12" customHeight="1">
      <c r="A333" s="39" t="s">
        <v>282</v>
      </c>
      <c r="B333" s="50" t="s">
        <v>712</v>
      </c>
      <c r="C333" s="6">
        <v>5829</v>
      </c>
      <c r="D333" s="6">
        <v>5804</v>
      </c>
      <c r="E333" s="6">
        <v>5729</v>
      </c>
      <c r="F333" s="6">
        <v>5702</v>
      </c>
      <c r="G333" s="6">
        <v>5598</v>
      </c>
      <c r="H333" s="6">
        <v>5506</v>
      </c>
      <c r="I333" s="6">
        <v>5402</v>
      </c>
      <c r="J333" s="6">
        <v>5374</v>
      </c>
      <c r="K333" s="6">
        <v>5284</v>
      </c>
      <c r="L333" s="6">
        <v>5319</v>
      </c>
      <c r="M333" s="6">
        <v>5326</v>
      </c>
      <c r="N333" s="6">
        <v>5304</v>
      </c>
      <c r="O333" s="6">
        <v>5501</v>
      </c>
      <c r="P333" s="6">
        <v>5538</v>
      </c>
      <c r="Q333" s="6">
        <v>5590</v>
      </c>
      <c r="R333" s="6">
        <v>5384</v>
      </c>
      <c r="S333" s="6">
        <v>5426</v>
      </c>
      <c r="T333" s="6">
        <v>5351</v>
      </c>
      <c r="U333" s="6">
        <v>5267</v>
      </c>
      <c r="V333" s="6">
        <v>5153</v>
      </c>
      <c r="W333" s="6">
        <v>5119</v>
      </c>
      <c r="X333" s="6">
        <v>5084</v>
      </c>
      <c r="Y333" s="6">
        <v>4977</v>
      </c>
      <c r="Z333" s="6">
        <v>4912</v>
      </c>
      <c r="AA333" s="6">
        <v>5014</v>
      </c>
      <c r="AB333" s="6">
        <v>4965</v>
      </c>
      <c r="AC333" s="6">
        <v>4870</v>
      </c>
      <c r="AD333" s="6">
        <v>4865</v>
      </c>
      <c r="AE333" s="6">
        <v>5004</v>
      </c>
      <c r="AF333" s="6">
        <v>4995</v>
      </c>
      <c r="AG333" s="6">
        <v>4920</v>
      </c>
      <c r="AH333" s="6">
        <v>4836</v>
      </c>
      <c r="AI333" s="6">
        <v>4777</v>
      </c>
      <c r="AJ333" s="6">
        <v>4864</v>
      </c>
      <c r="AK333" s="6">
        <v>4767</v>
      </c>
      <c r="AL333" s="6">
        <v>4853</v>
      </c>
      <c r="AM333" s="6">
        <v>4926</v>
      </c>
      <c r="AN333" s="6">
        <v>4981</v>
      </c>
      <c r="AO333" s="6">
        <v>4867</v>
      </c>
      <c r="AP333" s="60"/>
      <c r="AQ333" s="60"/>
      <c r="AR333" s="60"/>
      <c r="AS333" s="60"/>
      <c r="AT333" s="60"/>
      <c r="AU333" s="60"/>
      <c r="AX333" s="60"/>
    </row>
    <row r="334" spans="1:41" ht="10.5" customHeight="1">
      <c r="A334" s="36" t="s">
        <v>283</v>
      </c>
      <c r="B334" s="52" t="s">
        <v>713</v>
      </c>
      <c r="C334" s="8">
        <f>SUM(C335:C350)</f>
        <v>281100</v>
      </c>
      <c r="D334" s="8">
        <f aca="true" t="shared" si="21" ref="D334:L334">SUM(D335:D350)</f>
        <v>281298</v>
      </c>
      <c r="E334" s="8">
        <f t="shared" si="21"/>
        <v>279829</v>
      </c>
      <c r="F334" s="8">
        <f t="shared" si="21"/>
        <v>277400</v>
      </c>
      <c r="G334" s="8">
        <f t="shared" si="21"/>
        <v>276389</v>
      </c>
      <c r="H334" s="8">
        <f t="shared" si="21"/>
        <v>272477</v>
      </c>
      <c r="I334" s="8">
        <f t="shared" si="21"/>
        <v>267363</v>
      </c>
      <c r="J334" s="8">
        <f t="shared" si="21"/>
        <v>260073</v>
      </c>
      <c r="K334" s="8">
        <f t="shared" si="21"/>
        <v>258016</v>
      </c>
      <c r="L334" s="8">
        <f t="shared" si="21"/>
        <v>256803</v>
      </c>
      <c r="M334" s="8">
        <f>SUM(M335:M350)</f>
        <v>255887</v>
      </c>
      <c r="N334" s="8">
        <f>SUM(N335:N350)</f>
        <v>255362</v>
      </c>
      <c r="O334" s="8">
        <f>SUM(O335:O350)</f>
        <v>255536</v>
      </c>
      <c r="P334" s="8">
        <v>254718</v>
      </c>
      <c r="Q334" s="8">
        <v>254375</v>
      </c>
      <c r="R334" s="8">
        <v>253831</v>
      </c>
      <c r="S334" s="8">
        <v>253002</v>
      </c>
      <c r="T334" s="8">
        <v>249937</v>
      </c>
      <c r="U334" s="8">
        <v>247801</v>
      </c>
      <c r="V334" s="8">
        <v>245312</v>
      </c>
      <c r="W334" s="8">
        <f>SUM(W335:W350)</f>
        <v>244612</v>
      </c>
      <c r="X334" s="8">
        <v>243965</v>
      </c>
      <c r="Y334" s="8">
        <v>242842</v>
      </c>
      <c r="Z334" s="8">
        <v>240373</v>
      </c>
      <c r="AA334" s="8">
        <v>238943</v>
      </c>
      <c r="AB334" s="8">
        <v>235957</v>
      </c>
      <c r="AC334" s="8">
        <v>233660</v>
      </c>
      <c r="AD334" s="8">
        <v>231849</v>
      </c>
      <c r="AE334" s="8">
        <v>232497</v>
      </c>
      <c r="AF334" s="8">
        <v>230673</v>
      </c>
      <c r="AG334" s="8">
        <v>228290</v>
      </c>
      <c r="AH334" s="8">
        <v>226252</v>
      </c>
      <c r="AI334" s="8">
        <v>224821</v>
      </c>
      <c r="AJ334" s="8">
        <v>224470</v>
      </c>
      <c r="AK334" s="8">
        <v>222452</v>
      </c>
      <c r="AL334" s="8">
        <v>220802</v>
      </c>
      <c r="AM334" s="8">
        <v>219540</v>
      </c>
      <c r="AN334" s="8">
        <v>218919</v>
      </c>
      <c r="AO334" s="8">
        <v>216781</v>
      </c>
    </row>
    <row r="335" spans="1:50" ht="10.5" customHeight="1">
      <c r="A335" s="39" t="s">
        <v>284</v>
      </c>
      <c r="B335" s="53" t="s">
        <v>1060</v>
      </c>
      <c r="C335" s="6">
        <v>110721</v>
      </c>
      <c r="D335" s="6">
        <v>111312</v>
      </c>
      <c r="E335" s="6">
        <v>110702</v>
      </c>
      <c r="F335" s="6">
        <v>110747</v>
      </c>
      <c r="G335" s="6">
        <v>111206</v>
      </c>
      <c r="H335" s="6">
        <v>110461</v>
      </c>
      <c r="I335" s="6">
        <v>109358</v>
      </c>
      <c r="J335" s="6">
        <v>108258</v>
      </c>
      <c r="K335" s="6">
        <v>108127</v>
      </c>
      <c r="L335" s="6">
        <v>108196</v>
      </c>
      <c r="M335" s="6">
        <v>108086</v>
      </c>
      <c r="N335" s="6">
        <v>108353</v>
      </c>
      <c r="O335" s="6">
        <v>108606</v>
      </c>
      <c r="P335" s="6">
        <v>109189</v>
      </c>
      <c r="Q335" s="6">
        <v>110095</v>
      </c>
      <c r="R335" s="6">
        <v>110921</v>
      </c>
      <c r="S335" s="6">
        <v>111646</v>
      </c>
      <c r="T335" s="6">
        <v>111060</v>
      </c>
      <c r="U335" s="6">
        <v>111039</v>
      </c>
      <c r="V335" s="6">
        <v>110941</v>
      </c>
      <c r="W335" s="6">
        <v>110894</v>
      </c>
      <c r="X335" s="6">
        <v>110899</v>
      </c>
      <c r="Y335" s="6">
        <v>110916</v>
      </c>
      <c r="Z335" s="6">
        <v>110920</v>
      </c>
      <c r="AA335" s="6">
        <v>110690</v>
      </c>
      <c r="AB335" s="6">
        <v>110559</v>
      </c>
      <c r="AC335" s="6">
        <v>110204</v>
      </c>
      <c r="AD335" s="6">
        <v>109839</v>
      </c>
      <c r="AE335" s="6">
        <v>109576</v>
      </c>
      <c r="AF335" s="6">
        <v>108870</v>
      </c>
      <c r="AG335" s="6">
        <v>108310</v>
      </c>
      <c r="AH335" s="6">
        <v>107720</v>
      </c>
      <c r="AI335" s="6">
        <v>107316</v>
      </c>
      <c r="AJ335" s="6">
        <v>106929</v>
      </c>
      <c r="AK335" s="6">
        <v>106759</v>
      </c>
      <c r="AL335" s="6">
        <v>106368</v>
      </c>
      <c r="AM335" s="6">
        <v>105960</v>
      </c>
      <c r="AN335" s="6">
        <v>105573</v>
      </c>
      <c r="AO335" s="6">
        <v>105202</v>
      </c>
      <c r="AX335" s="1"/>
    </row>
    <row r="336" spans="1:41" ht="10.5" customHeight="1">
      <c r="A336" s="39" t="s">
        <v>285</v>
      </c>
      <c r="B336" s="50" t="s">
        <v>715</v>
      </c>
      <c r="C336" s="6">
        <v>24070</v>
      </c>
      <c r="D336" s="6">
        <v>23794</v>
      </c>
      <c r="E336" s="6">
        <v>23574</v>
      </c>
      <c r="F336" s="6">
        <v>23213</v>
      </c>
      <c r="G336" s="6">
        <v>22902</v>
      </c>
      <c r="H336" s="6">
        <v>22548</v>
      </c>
      <c r="I336" s="6">
        <v>22060</v>
      </c>
      <c r="J336" s="6">
        <v>21485</v>
      </c>
      <c r="K336" s="6">
        <v>20959</v>
      </c>
      <c r="L336" s="6">
        <v>20770</v>
      </c>
      <c r="M336" s="6">
        <v>20643</v>
      </c>
      <c r="N336" s="6">
        <v>20499</v>
      </c>
      <c r="O336" s="6">
        <v>20287</v>
      </c>
      <c r="P336" s="6">
        <v>20205</v>
      </c>
      <c r="Q336" s="6">
        <v>20394</v>
      </c>
      <c r="R336" s="6">
        <v>20250</v>
      </c>
      <c r="S336" s="6">
        <v>19786</v>
      </c>
      <c r="T336" s="6">
        <v>19366</v>
      </c>
      <c r="U336" s="6">
        <v>19075</v>
      </c>
      <c r="V336" s="6">
        <v>18687</v>
      </c>
      <c r="W336" s="6">
        <v>18469</v>
      </c>
      <c r="X336" s="6">
        <v>18234</v>
      </c>
      <c r="Y336" s="6">
        <v>17828</v>
      </c>
      <c r="Z336" s="6">
        <v>17438</v>
      </c>
      <c r="AA336" s="6">
        <v>17087</v>
      </c>
      <c r="AB336" s="6">
        <v>16713</v>
      </c>
      <c r="AC336" s="6">
        <v>16422</v>
      </c>
      <c r="AD336" s="6">
        <v>16189</v>
      </c>
      <c r="AE336" s="6">
        <v>15984</v>
      </c>
      <c r="AF336" s="6">
        <v>15810</v>
      </c>
      <c r="AG336" s="6">
        <v>15542</v>
      </c>
      <c r="AH336" s="6">
        <v>15253</v>
      </c>
      <c r="AI336" s="6">
        <v>15051</v>
      </c>
      <c r="AJ336" s="6">
        <v>14943</v>
      </c>
      <c r="AK336" s="6">
        <v>14652</v>
      </c>
      <c r="AL336" s="6">
        <v>14411</v>
      </c>
      <c r="AM336" s="6">
        <v>14238</v>
      </c>
      <c r="AN336" s="6">
        <v>14059</v>
      </c>
      <c r="AO336" s="6">
        <v>13748</v>
      </c>
    </row>
    <row r="337" spans="1:42" ht="10.5" customHeight="1">
      <c r="A337" s="39" t="s">
        <v>286</v>
      </c>
      <c r="B337" s="50" t="s">
        <v>716</v>
      </c>
      <c r="C337" s="6">
        <v>13636</v>
      </c>
      <c r="D337" s="6">
        <v>13883</v>
      </c>
      <c r="E337" s="6">
        <v>13673</v>
      </c>
      <c r="F337" s="6">
        <v>13374</v>
      </c>
      <c r="G337" s="6">
        <v>13142</v>
      </c>
      <c r="H337" s="6">
        <v>12834</v>
      </c>
      <c r="I337" s="6">
        <v>12423</v>
      </c>
      <c r="J337" s="6">
        <v>12161</v>
      </c>
      <c r="K337" s="6">
        <v>11951</v>
      </c>
      <c r="L337" s="6">
        <v>12011</v>
      </c>
      <c r="M337" s="6">
        <v>11947</v>
      </c>
      <c r="N337" s="6">
        <v>11877</v>
      </c>
      <c r="O337" s="6">
        <v>11976</v>
      </c>
      <c r="P337" s="6">
        <v>11839</v>
      </c>
      <c r="Q337" s="6">
        <v>11808</v>
      </c>
      <c r="R337" s="6">
        <v>11725</v>
      </c>
      <c r="S337" s="6">
        <v>11562</v>
      </c>
      <c r="T337" s="6">
        <v>11333</v>
      </c>
      <c r="U337" s="6">
        <v>11224</v>
      </c>
      <c r="V337" s="6">
        <v>11020</v>
      </c>
      <c r="W337" s="6">
        <v>10962</v>
      </c>
      <c r="X337" s="6">
        <v>10821</v>
      </c>
      <c r="Y337" s="6">
        <v>10624</v>
      </c>
      <c r="Z337" s="6">
        <v>10421</v>
      </c>
      <c r="AA337" s="6">
        <v>10297</v>
      </c>
      <c r="AB337" s="6">
        <v>10095</v>
      </c>
      <c r="AC337" s="6">
        <v>9987</v>
      </c>
      <c r="AD337" s="6">
        <v>9880</v>
      </c>
      <c r="AE337" s="6">
        <v>9849</v>
      </c>
      <c r="AF337" s="6">
        <v>9715</v>
      </c>
      <c r="AG337" s="6">
        <v>9559</v>
      </c>
      <c r="AH337" s="6">
        <v>9425</v>
      </c>
      <c r="AI337" s="6">
        <v>9268</v>
      </c>
      <c r="AJ337" s="6">
        <v>9111</v>
      </c>
      <c r="AK337" s="6">
        <v>8923</v>
      </c>
      <c r="AL337" s="6">
        <v>8811</v>
      </c>
      <c r="AM337" s="6">
        <v>8742</v>
      </c>
      <c r="AN337" s="6">
        <v>8703</v>
      </c>
      <c r="AO337" s="6">
        <v>8575</v>
      </c>
      <c r="AP337" s="1"/>
    </row>
    <row r="338" spans="1:41" ht="10.5" customHeight="1">
      <c r="A338" s="39" t="s">
        <v>287</v>
      </c>
      <c r="B338" s="50" t="s">
        <v>717</v>
      </c>
      <c r="C338" s="6">
        <v>24420</v>
      </c>
      <c r="D338" s="6">
        <v>24333</v>
      </c>
      <c r="E338" s="6">
        <v>24128</v>
      </c>
      <c r="F338" s="6">
        <v>23781</v>
      </c>
      <c r="G338" s="6">
        <v>23334</v>
      </c>
      <c r="H338" s="6">
        <v>22747</v>
      </c>
      <c r="I338" s="6">
        <v>23001</v>
      </c>
      <c r="J338" s="6">
        <v>21902</v>
      </c>
      <c r="K338" s="6">
        <v>21964</v>
      </c>
      <c r="L338" s="6">
        <v>21716</v>
      </c>
      <c r="M338" s="6">
        <v>21534</v>
      </c>
      <c r="N338" s="6">
        <v>21015</v>
      </c>
      <c r="O338" s="6">
        <v>20931</v>
      </c>
      <c r="P338" s="6">
        <v>20999</v>
      </c>
      <c r="Q338" s="6">
        <v>20810</v>
      </c>
      <c r="R338" s="6">
        <v>20699</v>
      </c>
      <c r="S338" s="6">
        <v>20539</v>
      </c>
      <c r="T338" s="6">
        <v>20496</v>
      </c>
      <c r="U338" s="6">
        <v>20367</v>
      </c>
      <c r="V338" s="6">
        <v>20162</v>
      </c>
      <c r="W338" s="6">
        <v>20057</v>
      </c>
      <c r="X338" s="6">
        <v>19926</v>
      </c>
      <c r="Y338" s="6">
        <v>19649</v>
      </c>
      <c r="Z338" s="6">
        <v>19408</v>
      </c>
      <c r="AA338" s="6">
        <v>19033</v>
      </c>
      <c r="AB338" s="6">
        <v>18745</v>
      </c>
      <c r="AC338" s="6">
        <v>18447</v>
      </c>
      <c r="AD338" s="6">
        <v>18324</v>
      </c>
      <c r="AE338" s="6">
        <v>18379</v>
      </c>
      <c r="AF338" s="6">
        <v>18231</v>
      </c>
      <c r="AG338" s="6">
        <v>18055</v>
      </c>
      <c r="AH338" s="6">
        <v>17834</v>
      </c>
      <c r="AI338" s="6">
        <v>17763</v>
      </c>
      <c r="AJ338" s="6">
        <v>17700</v>
      </c>
      <c r="AK338" s="6">
        <v>17507</v>
      </c>
      <c r="AL338" s="6">
        <v>17443</v>
      </c>
      <c r="AM338" s="6">
        <v>17399</v>
      </c>
      <c r="AN338" s="6">
        <v>17269</v>
      </c>
      <c r="AO338" s="6">
        <v>17132</v>
      </c>
    </row>
    <row r="339" spans="1:47" ht="10.5" customHeight="1">
      <c r="A339" s="39" t="s">
        <v>288</v>
      </c>
      <c r="B339" s="49" t="s">
        <v>718</v>
      </c>
      <c r="C339" s="6">
        <v>8403</v>
      </c>
      <c r="D339" s="6">
        <v>8283</v>
      </c>
      <c r="E339" s="6">
        <v>8212</v>
      </c>
      <c r="F339" s="6">
        <v>8140</v>
      </c>
      <c r="G339" s="6">
        <v>8152</v>
      </c>
      <c r="H339" s="6">
        <v>7953</v>
      </c>
      <c r="I339" s="6">
        <v>7757</v>
      </c>
      <c r="J339" s="6">
        <v>7609</v>
      </c>
      <c r="K339" s="6">
        <v>7558</v>
      </c>
      <c r="L339" s="6">
        <v>7453</v>
      </c>
      <c r="M339" s="6">
        <v>7350</v>
      </c>
      <c r="N339" s="6">
        <v>7273</v>
      </c>
      <c r="O339" s="6">
        <v>7308</v>
      </c>
      <c r="P339" s="6">
        <v>7232</v>
      </c>
      <c r="Q339" s="6">
        <v>7019</v>
      </c>
      <c r="R339" s="6">
        <v>6988</v>
      </c>
      <c r="S339" s="6">
        <v>7006</v>
      </c>
      <c r="T339" s="6">
        <v>6997</v>
      </c>
      <c r="U339" s="6">
        <v>6767</v>
      </c>
      <c r="V339" s="6">
        <v>6660</v>
      </c>
      <c r="W339" s="6">
        <v>6739</v>
      </c>
      <c r="X339" s="6">
        <v>6942</v>
      </c>
      <c r="Y339" s="6">
        <v>8100</v>
      </c>
      <c r="Z339" s="6">
        <v>7638</v>
      </c>
      <c r="AA339" s="6">
        <v>7730</v>
      </c>
      <c r="AB339" s="6">
        <v>7372</v>
      </c>
      <c r="AC339" s="6">
        <v>7085</v>
      </c>
      <c r="AD339" s="6">
        <v>6890</v>
      </c>
      <c r="AE339" s="6">
        <v>7160</v>
      </c>
      <c r="AF339" s="6">
        <v>7012</v>
      </c>
      <c r="AG339" s="6">
        <v>6790</v>
      </c>
      <c r="AH339" s="6">
        <v>6632</v>
      </c>
      <c r="AI339" s="6">
        <v>6531</v>
      </c>
      <c r="AJ339" s="6">
        <v>6565</v>
      </c>
      <c r="AK339" s="6">
        <v>6324</v>
      </c>
      <c r="AL339" s="6">
        <v>6238</v>
      </c>
      <c r="AM339" s="6">
        <v>6117</v>
      </c>
      <c r="AN339" s="6">
        <v>6046</v>
      </c>
      <c r="AO339" s="6">
        <v>5851</v>
      </c>
      <c r="AQ339" s="1"/>
      <c r="AR339" s="1"/>
      <c r="AS339" s="1"/>
      <c r="AT339" s="1"/>
      <c r="AU339" s="1"/>
    </row>
    <row r="340" spans="1:41" ht="10.5" customHeight="1">
      <c r="A340" s="39" t="s">
        <v>289</v>
      </c>
      <c r="B340" s="49" t="s">
        <v>719</v>
      </c>
      <c r="C340" s="6">
        <v>16036</v>
      </c>
      <c r="D340" s="6">
        <v>16082</v>
      </c>
      <c r="E340" s="6">
        <v>16034</v>
      </c>
      <c r="F340" s="6">
        <v>15883</v>
      </c>
      <c r="G340" s="6">
        <v>15765</v>
      </c>
      <c r="H340" s="6">
        <v>15561</v>
      </c>
      <c r="I340" s="6">
        <v>15159</v>
      </c>
      <c r="J340" s="6">
        <v>14898</v>
      </c>
      <c r="K340" s="6">
        <v>14663</v>
      </c>
      <c r="L340" s="6">
        <v>14570</v>
      </c>
      <c r="M340" s="6">
        <v>14503</v>
      </c>
      <c r="N340" s="6">
        <v>14522</v>
      </c>
      <c r="O340" s="6">
        <v>14561</v>
      </c>
      <c r="P340" s="6">
        <v>14495</v>
      </c>
      <c r="Q340" s="6">
        <v>14454</v>
      </c>
      <c r="R340" s="6">
        <v>14468</v>
      </c>
      <c r="S340" s="6">
        <v>14150</v>
      </c>
      <c r="T340" s="6">
        <v>13871</v>
      </c>
      <c r="U340" s="6">
        <v>13690</v>
      </c>
      <c r="V340" s="6">
        <v>13435</v>
      </c>
      <c r="W340" s="6">
        <v>13348</v>
      </c>
      <c r="X340" s="6">
        <v>13277</v>
      </c>
      <c r="Y340" s="6">
        <v>13104</v>
      </c>
      <c r="Z340" s="6">
        <v>12829</v>
      </c>
      <c r="AA340" s="6">
        <v>12586</v>
      </c>
      <c r="AB340" s="6">
        <v>12413</v>
      </c>
      <c r="AC340" s="6">
        <v>12210</v>
      </c>
      <c r="AD340" s="6">
        <v>12136</v>
      </c>
      <c r="AE340" s="6">
        <v>12094</v>
      </c>
      <c r="AF340" s="6">
        <v>12014</v>
      </c>
      <c r="AG340" s="6">
        <v>11823</v>
      </c>
      <c r="AH340" s="6">
        <v>11669</v>
      </c>
      <c r="AI340" s="6">
        <v>11595</v>
      </c>
      <c r="AJ340" s="6">
        <v>11507</v>
      </c>
      <c r="AK340" s="6">
        <v>11374</v>
      </c>
      <c r="AL340" s="6">
        <v>11304</v>
      </c>
      <c r="AM340" s="6">
        <v>11163</v>
      </c>
      <c r="AN340" s="6">
        <v>11147</v>
      </c>
      <c r="AO340" s="6">
        <v>10984</v>
      </c>
    </row>
    <row r="341" spans="1:50" s="1" customFormat="1" ht="12" customHeight="1">
      <c r="A341" s="39" t="s">
        <v>290</v>
      </c>
      <c r="B341" s="50" t="s">
        <v>720</v>
      </c>
      <c r="C341" s="6">
        <v>17206</v>
      </c>
      <c r="D341" s="6">
        <v>17200</v>
      </c>
      <c r="E341" s="6">
        <v>17593</v>
      </c>
      <c r="F341" s="6">
        <v>17021</v>
      </c>
      <c r="G341" s="6">
        <v>17108</v>
      </c>
      <c r="H341" s="6">
        <v>16705</v>
      </c>
      <c r="I341" s="6">
        <v>15536</v>
      </c>
      <c r="J341" s="6">
        <v>14029</v>
      </c>
      <c r="K341" s="6">
        <v>13743</v>
      </c>
      <c r="L341" s="6">
        <v>13512</v>
      </c>
      <c r="M341" s="6">
        <v>13629</v>
      </c>
      <c r="N341" s="6">
        <v>14076</v>
      </c>
      <c r="O341" s="6">
        <v>14180</v>
      </c>
      <c r="P341" s="6">
        <v>13805</v>
      </c>
      <c r="Q341" s="6">
        <v>13257</v>
      </c>
      <c r="R341" s="6">
        <v>12915</v>
      </c>
      <c r="S341" s="6">
        <v>12491</v>
      </c>
      <c r="T341" s="6">
        <v>12036</v>
      </c>
      <c r="U341" s="6">
        <v>11636</v>
      </c>
      <c r="V341" s="6">
        <v>11240</v>
      </c>
      <c r="W341" s="6">
        <v>10998</v>
      </c>
      <c r="X341" s="6">
        <v>10873</v>
      </c>
      <c r="Y341" s="6">
        <v>10605</v>
      </c>
      <c r="Z341" s="6">
        <v>10330</v>
      </c>
      <c r="AA341" s="6">
        <v>10224</v>
      </c>
      <c r="AB341" s="6">
        <v>9915</v>
      </c>
      <c r="AC341" s="6">
        <v>9729</v>
      </c>
      <c r="AD341" s="6">
        <v>9532</v>
      </c>
      <c r="AE341" s="6">
        <v>9523</v>
      </c>
      <c r="AF341" s="6">
        <v>9329</v>
      </c>
      <c r="AG341" s="6">
        <v>9222</v>
      </c>
      <c r="AH341" s="6">
        <v>9108</v>
      </c>
      <c r="AI341" s="6">
        <v>8992</v>
      </c>
      <c r="AJ341" s="6">
        <v>9000</v>
      </c>
      <c r="AK341" s="6">
        <v>8847</v>
      </c>
      <c r="AL341" s="6">
        <v>8686</v>
      </c>
      <c r="AM341" s="6">
        <v>8517</v>
      </c>
      <c r="AN341" s="6">
        <v>8479</v>
      </c>
      <c r="AO341" s="6">
        <v>8349</v>
      </c>
      <c r="AP341" s="60"/>
      <c r="AQ341" s="60"/>
      <c r="AR341" s="60"/>
      <c r="AS341" s="60"/>
      <c r="AT341" s="60"/>
      <c r="AU341" s="60"/>
      <c r="AX341" s="60"/>
    </row>
    <row r="342" spans="1:41" ht="10.5" customHeight="1">
      <c r="A342" s="39" t="s">
        <v>291</v>
      </c>
      <c r="B342" s="58" t="s">
        <v>721</v>
      </c>
      <c r="C342" s="6">
        <v>15134</v>
      </c>
      <c r="D342" s="6">
        <v>15069</v>
      </c>
      <c r="E342" s="6">
        <v>14776</v>
      </c>
      <c r="F342" s="6">
        <v>14558</v>
      </c>
      <c r="G342" s="6">
        <v>14339</v>
      </c>
      <c r="H342" s="6">
        <v>14007</v>
      </c>
      <c r="I342" s="6">
        <v>13649</v>
      </c>
      <c r="J342" s="6">
        <v>13252</v>
      </c>
      <c r="K342" s="6">
        <v>12971</v>
      </c>
      <c r="L342" s="6">
        <v>12633</v>
      </c>
      <c r="M342" s="6">
        <v>12368</v>
      </c>
      <c r="N342" s="6">
        <v>12245</v>
      </c>
      <c r="O342" s="6">
        <v>12212</v>
      </c>
      <c r="P342" s="6">
        <v>12104</v>
      </c>
      <c r="Q342" s="6">
        <v>11950</v>
      </c>
      <c r="R342" s="6">
        <v>11726</v>
      </c>
      <c r="S342" s="6">
        <v>11567</v>
      </c>
      <c r="T342" s="6">
        <v>11138</v>
      </c>
      <c r="U342" s="6">
        <v>10819</v>
      </c>
      <c r="V342" s="6">
        <v>10480</v>
      </c>
      <c r="W342" s="6">
        <v>10228</v>
      </c>
      <c r="X342" s="6">
        <v>10024</v>
      </c>
      <c r="Y342" s="6">
        <v>9710</v>
      </c>
      <c r="Z342" s="6">
        <v>9469</v>
      </c>
      <c r="AA342" s="6">
        <v>9206</v>
      </c>
      <c r="AB342" s="6">
        <v>8987</v>
      </c>
      <c r="AC342" s="6">
        <v>8839</v>
      </c>
      <c r="AD342" s="6">
        <v>8611</v>
      </c>
      <c r="AE342" s="6">
        <v>8477</v>
      </c>
      <c r="AF342" s="6">
        <v>8291</v>
      </c>
      <c r="AG342" s="6">
        <v>8031</v>
      </c>
      <c r="AH342" s="6">
        <v>7869</v>
      </c>
      <c r="AI342" s="6">
        <v>7733</v>
      </c>
      <c r="AJ342" s="6">
        <v>7756</v>
      </c>
      <c r="AK342" s="6">
        <v>7579</v>
      </c>
      <c r="AL342" s="6">
        <v>7399</v>
      </c>
      <c r="AM342" s="6">
        <v>7260</v>
      </c>
      <c r="AN342" s="6">
        <v>7182</v>
      </c>
      <c r="AO342" s="6">
        <v>7021</v>
      </c>
    </row>
    <row r="343" spans="1:50" ht="10.5" customHeight="1">
      <c r="A343" s="39" t="s">
        <v>292</v>
      </c>
      <c r="B343" s="58" t="s">
        <v>722</v>
      </c>
      <c r="C343" s="6">
        <v>13144</v>
      </c>
      <c r="D343" s="6">
        <v>13034</v>
      </c>
      <c r="E343" s="6">
        <v>12748</v>
      </c>
      <c r="F343" s="6">
        <v>12524</v>
      </c>
      <c r="G343" s="6">
        <v>12370</v>
      </c>
      <c r="H343" s="6">
        <v>12167</v>
      </c>
      <c r="I343" s="6">
        <v>11741</v>
      </c>
      <c r="J343" s="6">
        <v>11273</v>
      </c>
      <c r="K343" s="6">
        <v>11068</v>
      </c>
      <c r="L343" s="6">
        <v>11120</v>
      </c>
      <c r="M343" s="6">
        <v>11027</v>
      </c>
      <c r="N343" s="6">
        <v>11210</v>
      </c>
      <c r="O343" s="6">
        <v>11113</v>
      </c>
      <c r="P343" s="6">
        <v>10816</v>
      </c>
      <c r="Q343" s="6">
        <v>10738</v>
      </c>
      <c r="R343" s="6">
        <v>10635</v>
      </c>
      <c r="S343" s="6">
        <v>10457</v>
      </c>
      <c r="T343" s="6">
        <v>10298</v>
      </c>
      <c r="U343" s="6">
        <v>10169</v>
      </c>
      <c r="V343" s="6">
        <v>9971</v>
      </c>
      <c r="W343" s="6">
        <v>9809</v>
      </c>
      <c r="X343" s="6">
        <v>9745</v>
      </c>
      <c r="Y343" s="6">
        <v>9550</v>
      </c>
      <c r="Z343" s="6">
        <v>9452</v>
      </c>
      <c r="AA343" s="6">
        <v>9457</v>
      </c>
      <c r="AB343" s="6">
        <v>9128</v>
      </c>
      <c r="AC343" s="6">
        <v>8940</v>
      </c>
      <c r="AD343" s="6">
        <v>8747</v>
      </c>
      <c r="AE343" s="6">
        <v>8676</v>
      </c>
      <c r="AF343" s="6">
        <v>8584</v>
      </c>
      <c r="AG343" s="6">
        <v>8403</v>
      </c>
      <c r="AH343" s="6">
        <v>8304</v>
      </c>
      <c r="AI343" s="6">
        <v>8229</v>
      </c>
      <c r="AJ343" s="6">
        <v>8202</v>
      </c>
      <c r="AK343" s="6">
        <v>8107</v>
      </c>
      <c r="AL343" s="6">
        <v>8018</v>
      </c>
      <c r="AM343" s="6">
        <v>7951</v>
      </c>
      <c r="AN343" s="6">
        <v>7875</v>
      </c>
      <c r="AO343" s="6">
        <v>7744</v>
      </c>
      <c r="AX343" s="1"/>
    </row>
    <row r="344" spans="1:41" ht="10.5" customHeight="1">
      <c r="A344" s="39" t="s">
        <v>293</v>
      </c>
      <c r="B344" s="51" t="s">
        <v>723</v>
      </c>
      <c r="C344" s="6">
        <v>14109</v>
      </c>
      <c r="D344" s="6">
        <v>13999</v>
      </c>
      <c r="E344" s="6">
        <v>13911</v>
      </c>
      <c r="F344" s="6">
        <v>13702</v>
      </c>
      <c r="G344" s="6">
        <v>13423</v>
      </c>
      <c r="H344" s="6">
        <v>13043</v>
      </c>
      <c r="I344" s="6">
        <v>12692</v>
      </c>
      <c r="J344" s="6">
        <v>12288</v>
      </c>
      <c r="K344" s="6">
        <v>12030</v>
      </c>
      <c r="L344" s="6">
        <v>11933</v>
      </c>
      <c r="M344" s="6">
        <v>11772</v>
      </c>
      <c r="N344" s="6">
        <v>11696</v>
      </c>
      <c r="O344" s="6">
        <v>11718</v>
      </c>
      <c r="P344" s="6">
        <v>11666</v>
      </c>
      <c r="Q344" s="6">
        <v>11595</v>
      </c>
      <c r="R344" s="6">
        <v>11551</v>
      </c>
      <c r="S344" s="6">
        <v>11368</v>
      </c>
      <c r="T344" s="6">
        <v>11117</v>
      </c>
      <c r="U344" s="6">
        <v>10914</v>
      </c>
      <c r="V344" s="6">
        <v>10715</v>
      </c>
      <c r="W344" s="6">
        <v>10508</v>
      </c>
      <c r="X344" s="6">
        <v>10397</v>
      </c>
      <c r="Y344" s="6">
        <v>10180</v>
      </c>
      <c r="Z344" s="6">
        <v>9953</v>
      </c>
      <c r="AA344" s="6">
        <v>9893</v>
      </c>
      <c r="AB344" s="6">
        <v>9650</v>
      </c>
      <c r="AC344" s="6">
        <v>9478</v>
      </c>
      <c r="AD344" s="6">
        <v>9366</v>
      </c>
      <c r="AE344" s="6">
        <v>9356</v>
      </c>
      <c r="AF344" s="6">
        <v>9196</v>
      </c>
      <c r="AG344" s="6">
        <v>9012</v>
      </c>
      <c r="AH344" s="6">
        <v>8824</v>
      </c>
      <c r="AI344" s="6">
        <v>8679</v>
      </c>
      <c r="AJ344" s="6">
        <v>8591</v>
      </c>
      <c r="AK344" s="6">
        <v>8488</v>
      </c>
      <c r="AL344" s="6">
        <v>8375</v>
      </c>
      <c r="AM344" s="6">
        <v>8248</v>
      </c>
      <c r="AN344" s="6">
        <v>8199</v>
      </c>
      <c r="AO344" s="6">
        <v>8141</v>
      </c>
    </row>
    <row r="345" spans="1:50" s="1" customFormat="1" ht="12" customHeight="1">
      <c r="A345" s="39" t="s">
        <v>294</v>
      </c>
      <c r="B345" s="49" t="s">
        <v>724</v>
      </c>
      <c r="C345" s="6">
        <v>3797</v>
      </c>
      <c r="D345" s="6">
        <v>3922</v>
      </c>
      <c r="E345" s="6">
        <v>4059</v>
      </c>
      <c r="F345" s="6">
        <v>4098</v>
      </c>
      <c r="G345" s="6">
        <v>4365</v>
      </c>
      <c r="H345" s="6">
        <v>4367</v>
      </c>
      <c r="I345" s="6">
        <v>4037</v>
      </c>
      <c r="J345" s="6">
        <v>3076</v>
      </c>
      <c r="K345" s="6">
        <v>3295</v>
      </c>
      <c r="L345" s="6">
        <v>3337</v>
      </c>
      <c r="M345" s="6">
        <v>3546</v>
      </c>
      <c r="N345" s="6">
        <v>3144</v>
      </c>
      <c r="O345" s="6">
        <v>3043</v>
      </c>
      <c r="P345" s="6">
        <v>2802</v>
      </c>
      <c r="Q345" s="6">
        <v>2634</v>
      </c>
      <c r="R345" s="6">
        <v>2513</v>
      </c>
      <c r="S345" s="6">
        <v>2810</v>
      </c>
      <c r="T345" s="6">
        <v>2743</v>
      </c>
      <c r="U345" s="6">
        <v>2717</v>
      </c>
      <c r="V345" s="6">
        <v>2799</v>
      </c>
      <c r="W345" s="6">
        <v>3246</v>
      </c>
      <c r="X345" s="6">
        <v>3289</v>
      </c>
      <c r="Y345" s="6">
        <v>3201</v>
      </c>
      <c r="Z345" s="6">
        <v>3132</v>
      </c>
      <c r="AA345" s="6">
        <v>3145</v>
      </c>
      <c r="AB345" s="6">
        <v>3026</v>
      </c>
      <c r="AC345" s="6">
        <v>3093</v>
      </c>
      <c r="AD345" s="6">
        <v>3156</v>
      </c>
      <c r="AE345" s="6">
        <v>3331</v>
      </c>
      <c r="AF345" s="6">
        <v>3358</v>
      </c>
      <c r="AG345" s="6">
        <v>3400</v>
      </c>
      <c r="AH345" s="6">
        <v>3462</v>
      </c>
      <c r="AI345" s="6">
        <v>3580</v>
      </c>
      <c r="AJ345" s="6">
        <v>3808</v>
      </c>
      <c r="AK345" s="6">
        <v>3775</v>
      </c>
      <c r="AL345" s="6">
        <v>3724</v>
      </c>
      <c r="AM345" s="6">
        <v>3926</v>
      </c>
      <c r="AN345" s="6">
        <v>4097</v>
      </c>
      <c r="AO345" s="6">
        <v>4045</v>
      </c>
      <c r="AP345" s="60"/>
      <c r="AQ345" s="60"/>
      <c r="AR345" s="60"/>
      <c r="AS345" s="60"/>
      <c r="AT345" s="60"/>
      <c r="AU345" s="60"/>
      <c r="AX345" s="60"/>
    </row>
    <row r="346" spans="1:41" ht="10.5" customHeight="1">
      <c r="A346" s="39" t="s">
        <v>295</v>
      </c>
      <c r="B346" s="51" t="s">
        <v>725</v>
      </c>
      <c r="C346" s="6">
        <v>4478</v>
      </c>
      <c r="D346" s="6">
        <v>4445</v>
      </c>
      <c r="E346" s="6">
        <v>4461</v>
      </c>
      <c r="F346" s="6">
        <v>4419</v>
      </c>
      <c r="G346" s="6">
        <v>4374</v>
      </c>
      <c r="H346" s="6">
        <v>4284</v>
      </c>
      <c r="I346" s="6">
        <v>4231</v>
      </c>
      <c r="J346" s="6">
        <v>4157</v>
      </c>
      <c r="K346" s="6">
        <v>4135</v>
      </c>
      <c r="L346" s="6">
        <v>4074</v>
      </c>
      <c r="M346" s="6">
        <v>4017</v>
      </c>
      <c r="N346" s="6">
        <v>3976</v>
      </c>
      <c r="O346" s="6">
        <v>4004</v>
      </c>
      <c r="P346" s="6">
        <v>3946</v>
      </c>
      <c r="Q346" s="6">
        <v>3929</v>
      </c>
      <c r="R346" s="6">
        <v>3891</v>
      </c>
      <c r="S346" s="6">
        <v>3863</v>
      </c>
      <c r="T346" s="6">
        <v>3815</v>
      </c>
      <c r="U346" s="6">
        <v>3764</v>
      </c>
      <c r="V346" s="6">
        <v>3708</v>
      </c>
      <c r="W346" s="6">
        <v>3729</v>
      </c>
      <c r="X346" s="6">
        <v>3769</v>
      </c>
      <c r="Y346" s="6">
        <v>3692</v>
      </c>
      <c r="Z346" s="6">
        <v>3720</v>
      </c>
      <c r="AA346" s="6">
        <v>3768</v>
      </c>
      <c r="AB346" s="6">
        <v>3703</v>
      </c>
      <c r="AC346" s="6">
        <v>3629</v>
      </c>
      <c r="AD346" s="6">
        <v>3566</v>
      </c>
      <c r="AE346" s="6">
        <v>3621</v>
      </c>
      <c r="AF346" s="6">
        <v>3599</v>
      </c>
      <c r="AG346" s="6">
        <v>3560</v>
      </c>
      <c r="AH346" s="6">
        <v>3551</v>
      </c>
      <c r="AI346" s="6">
        <v>3552</v>
      </c>
      <c r="AJ346" s="6">
        <v>3614</v>
      </c>
      <c r="AK346" s="6">
        <v>3575</v>
      </c>
      <c r="AL346" s="6">
        <v>3523</v>
      </c>
      <c r="AM346" s="6">
        <v>3551</v>
      </c>
      <c r="AN346" s="6">
        <v>3628</v>
      </c>
      <c r="AO346" s="6">
        <v>3540</v>
      </c>
    </row>
    <row r="347" spans="1:50" ht="10.5" customHeight="1">
      <c r="A347" s="39" t="s">
        <v>296</v>
      </c>
      <c r="B347" s="49" t="s">
        <v>726</v>
      </c>
      <c r="C347" s="6">
        <v>5154</v>
      </c>
      <c r="D347" s="6">
        <v>5136</v>
      </c>
      <c r="E347" s="6">
        <v>5124</v>
      </c>
      <c r="F347" s="6">
        <v>5176</v>
      </c>
      <c r="G347" s="6">
        <v>5174</v>
      </c>
      <c r="H347" s="6">
        <v>5168</v>
      </c>
      <c r="I347" s="6">
        <v>5088</v>
      </c>
      <c r="J347" s="6">
        <v>5122</v>
      </c>
      <c r="K347" s="6">
        <v>5056</v>
      </c>
      <c r="L347" s="6">
        <v>4989</v>
      </c>
      <c r="M347" s="6">
        <v>5022</v>
      </c>
      <c r="N347" s="6">
        <v>5050</v>
      </c>
      <c r="O347" s="6">
        <v>5058</v>
      </c>
      <c r="P347" s="6">
        <v>5030</v>
      </c>
      <c r="Q347" s="6">
        <v>4976</v>
      </c>
      <c r="R347" s="6">
        <v>4954</v>
      </c>
      <c r="S347" s="6">
        <v>4927</v>
      </c>
      <c r="T347" s="6">
        <v>4871</v>
      </c>
      <c r="U347" s="6">
        <v>4862</v>
      </c>
      <c r="V347" s="6">
        <v>4823</v>
      </c>
      <c r="W347" s="6">
        <v>4786</v>
      </c>
      <c r="X347" s="6">
        <v>4742</v>
      </c>
      <c r="Y347" s="6">
        <v>4692</v>
      </c>
      <c r="Z347" s="6">
        <v>4674</v>
      </c>
      <c r="AA347" s="6">
        <v>4654</v>
      </c>
      <c r="AB347" s="6">
        <v>4619</v>
      </c>
      <c r="AC347" s="6">
        <v>4576</v>
      </c>
      <c r="AD347" s="6">
        <v>4537</v>
      </c>
      <c r="AE347" s="6">
        <v>4535</v>
      </c>
      <c r="AF347" s="6">
        <v>4510</v>
      </c>
      <c r="AG347" s="6">
        <v>4408</v>
      </c>
      <c r="AH347" s="6">
        <v>4379</v>
      </c>
      <c r="AI347" s="6">
        <v>4363</v>
      </c>
      <c r="AJ347" s="6">
        <v>4378</v>
      </c>
      <c r="AK347" s="6">
        <v>4322</v>
      </c>
      <c r="AL347" s="6">
        <v>4283</v>
      </c>
      <c r="AM347" s="6">
        <v>4222</v>
      </c>
      <c r="AN347" s="6">
        <v>4186</v>
      </c>
      <c r="AO347" s="6">
        <v>4120</v>
      </c>
      <c r="AX347" s="1"/>
    </row>
    <row r="348" spans="1:41" ht="10.5" customHeight="1">
      <c r="A348" s="39" t="s">
        <v>297</v>
      </c>
      <c r="B348" s="49" t="s">
        <v>727</v>
      </c>
      <c r="C348" s="6">
        <v>4593</v>
      </c>
      <c r="D348" s="6">
        <v>4576</v>
      </c>
      <c r="E348" s="6">
        <v>4552</v>
      </c>
      <c r="F348" s="6">
        <v>4512</v>
      </c>
      <c r="G348" s="6">
        <v>4444</v>
      </c>
      <c r="H348" s="6">
        <v>4343</v>
      </c>
      <c r="I348" s="6">
        <v>4307</v>
      </c>
      <c r="J348" s="6">
        <v>4258</v>
      </c>
      <c r="K348" s="6">
        <v>4224</v>
      </c>
      <c r="L348" s="6">
        <v>4194</v>
      </c>
      <c r="M348" s="6">
        <v>4170</v>
      </c>
      <c r="N348" s="6">
        <v>4193</v>
      </c>
      <c r="O348" s="6">
        <v>4233</v>
      </c>
      <c r="P348" s="6">
        <v>4259</v>
      </c>
      <c r="Q348" s="6">
        <v>4267</v>
      </c>
      <c r="R348" s="6">
        <v>4185</v>
      </c>
      <c r="S348" s="6">
        <v>4341</v>
      </c>
      <c r="T348" s="6">
        <v>4308</v>
      </c>
      <c r="U348" s="6">
        <v>4245</v>
      </c>
      <c r="V348" s="6">
        <v>4170</v>
      </c>
      <c r="W348" s="6">
        <v>4203</v>
      </c>
      <c r="X348" s="6">
        <v>4141</v>
      </c>
      <c r="Y348" s="6">
        <v>4047</v>
      </c>
      <c r="Z348" s="6">
        <v>3959</v>
      </c>
      <c r="AA348" s="6">
        <v>3990</v>
      </c>
      <c r="AB348" s="6">
        <v>3815</v>
      </c>
      <c r="AC348" s="6">
        <v>3739</v>
      </c>
      <c r="AD348" s="6">
        <v>3722</v>
      </c>
      <c r="AE348" s="6">
        <v>4103</v>
      </c>
      <c r="AF348" s="6">
        <v>4095</v>
      </c>
      <c r="AG348" s="6">
        <v>3965</v>
      </c>
      <c r="AH348" s="6">
        <v>3832</v>
      </c>
      <c r="AI348" s="6">
        <v>3762</v>
      </c>
      <c r="AJ348" s="6">
        <v>3721</v>
      </c>
      <c r="AK348" s="6">
        <v>3589</v>
      </c>
      <c r="AL348" s="6">
        <v>3524</v>
      </c>
      <c r="AM348" s="6">
        <v>3518</v>
      </c>
      <c r="AN348" s="6">
        <v>3580</v>
      </c>
      <c r="AO348" s="6">
        <v>3499</v>
      </c>
    </row>
    <row r="349" spans="1:41" ht="10.5" customHeight="1">
      <c r="A349" s="39" t="s">
        <v>298</v>
      </c>
      <c r="B349" s="49" t="s">
        <v>728</v>
      </c>
      <c r="C349" s="6">
        <v>3323</v>
      </c>
      <c r="D349" s="6">
        <v>3313</v>
      </c>
      <c r="E349" s="6">
        <v>3342</v>
      </c>
      <c r="F349" s="6">
        <v>3300</v>
      </c>
      <c r="G349" s="6">
        <v>3324</v>
      </c>
      <c r="H349" s="6">
        <v>3325</v>
      </c>
      <c r="I349" s="6">
        <v>3345</v>
      </c>
      <c r="J349" s="6">
        <v>3300</v>
      </c>
      <c r="K349" s="6">
        <v>3256</v>
      </c>
      <c r="L349" s="6">
        <v>3281</v>
      </c>
      <c r="M349" s="6">
        <v>3262</v>
      </c>
      <c r="N349" s="6">
        <v>3228</v>
      </c>
      <c r="O349" s="6">
        <v>3299</v>
      </c>
      <c r="P349" s="6">
        <v>3341</v>
      </c>
      <c r="Q349" s="6">
        <v>3426</v>
      </c>
      <c r="R349" s="6">
        <v>3416</v>
      </c>
      <c r="S349" s="6">
        <v>3437</v>
      </c>
      <c r="T349" s="6">
        <v>3395</v>
      </c>
      <c r="U349" s="6">
        <v>3369</v>
      </c>
      <c r="V349" s="6">
        <v>3358</v>
      </c>
      <c r="W349" s="6">
        <v>3401</v>
      </c>
      <c r="X349" s="6">
        <v>3441</v>
      </c>
      <c r="Y349" s="6">
        <v>3388</v>
      </c>
      <c r="Z349" s="6">
        <v>3373</v>
      </c>
      <c r="AA349" s="6">
        <v>3422</v>
      </c>
      <c r="AB349" s="6">
        <v>3348</v>
      </c>
      <c r="AC349" s="6">
        <v>3322</v>
      </c>
      <c r="AD349" s="6">
        <v>3329</v>
      </c>
      <c r="AE349" s="6">
        <v>3526</v>
      </c>
      <c r="AF349" s="6">
        <v>3560</v>
      </c>
      <c r="AG349" s="6">
        <v>3519</v>
      </c>
      <c r="AH349" s="6">
        <v>3520</v>
      </c>
      <c r="AI349" s="6">
        <v>3502</v>
      </c>
      <c r="AJ349" s="6">
        <v>3669</v>
      </c>
      <c r="AK349" s="6">
        <v>3586</v>
      </c>
      <c r="AL349" s="6">
        <v>3612</v>
      </c>
      <c r="AM349" s="6">
        <v>3653</v>
      </c>
      <c r="AN349" s="6">
        <v>3739</v>
      </c>
      <c r="AO349" s="6">
        <v>3703</v>
      </c>
    </row>
    <row r="350" spans="1:41" ht="10.5" customHeight="1">
      <c r="A350" s="39" t="s">
        <v>299</v>
      </c>
      <c r="B350" s="49" t="s">
        <v>729</v>
      </c>
      <c r="C350" s="6">
        <v>2876</v>
      </c>
      <c r="D350" s="6">
        <v>2917</v>
      </c>
      <c r="E350" s="6">
        <v>2940</v>
      </c>
      <c r="F350" s="6">
        <v>2952</v>
      </c>
      <c r="G350" s="6">
        <v>2967</v>
      </c>
      <c r="H350" s="6">
        <v>2964</v>
      </c>
      <c r="I350" s="6">
        <v>2979</v>
      </c>
      <c r="J350" s="6">
        <v>3005</v>
      </c>
      <c r="K350" s="6">
        <v>3016</v>
      </c>
      <c r="L350" s="6">
        <v>3014</v>
      </c>
      <c r="M350" s="6">
        <v>3011</v>
      </c>
      <c r="N350" s="6">
        <v>3005</v>
      </c>
      <c r="O350" s="6">
        <v>3007</v>
      </c>
      <c r="P350" s="6">
        <v>2990</v>
      </c>
      <c r="Q350" s="6">
        <v>3023</v>
      </c>
      <c r="R350" s="6">
        <v>2994</v>
      </c>
      <c r="S350" s="6">
        <v>3052</v>
      </c>
      <c r="T350" s="6">
        <v>3093</v>
      </c>
      <c r="U350" s="6">
        <v>3144</v>
      </c>
      <c r="V350" s="6">
        <v>3143</v>
      </c>
      <c r="W350" s="6">
        <v>3235</v>
      </c>
      <c r="X350" s="6">
        <v>3445</v>
      </c>
      <c r="Y350" s="6">
        <v>3556</v>
      </c>
      <c r="Z350" s="6">
        <v>3657</v>
      </c>
      <c r="AA350" s="6">
        <v>3761</v>
      </c>
      <c r="AB350" s="6">
        <v>3869</v>
      </c>
      <c r="AC350" s="6">
        <v>3960</v>
      </c>
      <c r="AD350" s="6">
        <v>4025</v>
      </c>
      <c r="AE350" s="6">
        <v>4307</v>
      </c>
      <c r="AF350" s="6">
        <v>4499</v>
      </c>
      <c r="AG350" s="6">
        <v>4691</v>
      </c>
      <c r="AH350" s="6">
        <v>4870</v>
      </c>
      <c r="AI350" s="6">
        <v>4905</v>
      </c>
      <c r="AJ350" s="6">
        <v>4976</v>
      </c>
      <c r="AK350" s="6">
        <v>5045</v>
      </c>
      <c r="AL350" s="6">
        <v>5083</v>
      </c>
      <c r="AM350" s="6">
        <v>5075</v>
      </c>
      <c r="AN350" s="6">
        <v>5157</v>
      </c>
      <c r="AO350" s="6">
        <v>5127</v>
      </c>
    </row>
    <row r="351" spans="1:42" ht="10.5" customHeight="1">
      <c r="A351" s="36" t="s">
        <v>300</v>
      </c>
      <c r="B351" s="52" t="s">
        <v>730</v>
      </c>
      <c r="C351" s="9">
        <f>SUM(C352:C364)</f>
        <v>357530</v>
      </c>
      <c r="D351" s="9">
        <f aca="true" t="shared" si="22" ref="D351:L351">SUM(D352:D364)</f>
        <v>359891</v>
      </c>
      <c r="E351" s="9">
        <f t="shared" si="22"/>
        <v>361017</v>
      </c>
      <c r="F351" s="9">
        <f t="shared" si="22"/>
        <v>361674</v>
      </c>
      <c r="G351" s="9">
        <f t="shared" si="22"/>
        <v>361549</v>
      </c>
      <c r="H351" s="9">
        <f t="shared" si="22"/>
        <v>359340</v>
      </c>
      <c r="I351" s="9">
        <f t="shared" si="22"/>
        <v>355383</v>
      </c>
      <c r="J351" s="9">
        <f t="shared" si="22"/>
        <v>352577</v>
      </c>
      <c r="K351" s="9">
        <f t="shared" si="22"/>
        <v>350491</v>
      </c>
      <c r="L351" s="9">
        <f t="shared" si="22"/>
        <v>352233</v>
      </c>
      <c r="M351" s="9">
        <f>SUM(M352:M364)</f>
        <v>353490</v>
      </c>
      <c r="N351" s="9">
        <f>SUM(N352:N364)</f>
        <v>355609</v>
      </c>
      <c r="O351" s="9">
        <f>SUM(O352:O364)</f>
        <v>357464</v>
      </c>
      <c r="P351" s="9">
        <v>358247</v>
      </c>
      <c r="Q351" s="9">
        <v>358981</v>
      </c>
      <c r="R351" s="9">
        <v>358660</v>
      </c>
      <c r="S351" s="9">
        <v>358077</v>
      </c>
      <c r="T351" s="9">
        <v>356601</v>
      </c>
      <c r="U351" s="9">
        <v>355686</v>
      </c>
      <c r="V351" s="9">
        <v>353630</v>
      </c>
      <c r="W351" s="9">
        <f>SUM(W352:W364)</f>
        <v>353139</v>
      </c>
      <c r="X351" s="9">
        <v>352154</v>
      </c>
      <c r="Y351" s="9">
        <v>351146</v>
      </c>
      <c r="Z351" s="9">
        <v>349149</v>
      </c>
      <c r="AA351" s="9">
        <v>347298</v>
      </c>
      <c r="AB351" s="9">
        <v>345303</v>
      </c>
      <c r="AC351" s="9">
        <v>343302</v>
      </c>
      <c r="AD351" s="9">
        <v>341433</v>
      </c>
      <c r="AE351" s="9">
        <v>340964</v>
      </c>
      <c r="AF351" s="9">
        <v>338805</v>
      </c>
      <c r="AG351" s="9">
        <v>336838</v>
      </c>
      <c r="AH351" s="9">
        <v>335190</v>
      </c>
      <c r="AI351" s="9">
        <v>333897</v>
      </c>
      <c r="AJ351" s="9">
        <v>333392</v>
      </c>
      <c r="AK351" s="8">
        <v>331945</v>
      </c>
      <c r="AL351" s="8">
        <v>330911</v>
      </c>
      <c r="AM351" s="8">
        <v>329237</v>
      </c>
      <c r="AN351" s="8">
        <v>327968</v>
      </c>
      <c r="AO351" s="8">
        <v>326247</v>
      </c>
      <c r="AP351" s="1"/>
    </row>
    <row r="352" spans="1:41" ht="10.5" customHeight="1">
      <c r="A352" s="39" t="s">
        <v>301</v>
      </c>
      <c r="B352" s="53" t="s">
        <v>1061</v>
      </c>
      <c r="C352" s="6">
        <v>103625</v>
      </c>
      <c r="D352" s="6">
        <v>104013</v>
      </c>
      <c r="E352" s="6">
        <v>103994</v>
      </c>
      <c r="F352" s="6">
        <v>103795</v>
      </c>
      <c r="G352" s="6">
        <v>105177</v>
      </c>
      <c r="H352" s="6">
        <v>106265</v>
      </c>
      <c r="I352" s="6">
        <v>106658</v>
      </c>
      <c r="J352" s="6">
        <v>107255</v>
      </c>
      <c r="K352" s="6">
        <v>106921</v>
      </c>
      <c r="L352" s="6">
        <v>107552</v>
      </c>
      <c r="M352" s="6">
        <v>107504</v>
      </c>
      <c r="N352" s="6">
        <v>107090</v>
      </c>
      <c r="O352" s="6">
        <v>107441</v>
      </c>
      <c r="P352" s="6">
        <v>107824</v>
      </c>
      <c r="Q352" s="6">
        <v>108192</v>
      </c>
      <c r="R352" s="6">
        <v>108414</v>
      </c>
      <c r="S352" s="6">
        <v>109095</v>
      </c>
      <c r="T352" s="6">
        <v>108777</v>
      </c>
      <c r="U352" s="6">
        <v>108407</v>
      </c>
      <c r="V352" s="6">
        <v>107815</v>
      </c>
      <c r="W352" s="6">
        <v>108103</v>
      </c>
      <c r="X352" s="6">
        <v>107525</v>
      </c>
      <c r="Y352" s="6">
        <v>108145</v>
      </c>
      <c r="Z352" s="6">
        <v>109324</v>
      </c>
      <c r="AA352" s="6">
        <v>109582</v>
      </c>
      <c r="AB352" s="6">
        <v>109573</v>
      </c>
      <c r="AC352" s="6">
        <v>109847</v>
      </c>
      <c r="AD352" s="6">
        <v>110035</v>
      </c>
      <c r="AE352" s="6">
        <v>109945</v>
      </c>
      <c r="AF352" s="6">
        <v>109251</v>
      </c>
      <c r="AG352" s="6">
        <v>108755</v>
      </c>
      <c r="AH352" s="6">
        <v>108077</v>
      </c>
      <c r="AI352" s="6">
        <v>107281</v>
      </c>
      <c r="AJ352" s="6">
        <v>106368</v>
      </c>
      <c r="AK352" s="6">
        <v>105724</v>
      </c>
      <c r="AL352" s="6">
        <v>105034</v>
      </c>
      <c r="AM352" s="6">
        <v>104380</v>
      </c>
      <c r="AN352" s="6">
        <v>103841</v>
      </c>
      <c r="AO352" s="6">
        <v>103404</v>
      </c>
    </row>
    <row r="353" spans="1:47" ht="10.5" customHeight="1">
      <c r="A353" s="39" t="s">
        <v>302</v>
      </c>
      <c r="B353" s="50" t="s">
        <v>732</v>
      </c>
      <c r="C353" s="6">
        <v>19636</v>
      </c>
      <c r="D353" s="6">
        <v>19464</v>
      </c>
      <c r="E353" s="6">
        <v>19129</v>
      </c>
      <c r="F353" s="6">
        <v>18809</v>
      </c>
      <c r="G353" s="6">
        <v>18395</v>
      </c>
      <c r="H353" s="6">
        <v>18014</v>
      </c>
      <c r="I353" s="6">
        <v>17345</v>
      </c>
      <c r="J353" s="6">
        <v>16972</v>
      </c>
      <c r="K353" s="6">
        <v>16564</v>
      </c>
      <c r="L353" s="6">
        <v>16293</v>
      </c>
      <c r="M353" s="6">
        <v>15993</v>
      </c>
      <c r="N353" s="6">
        <v>15912</v>
      </c>
      <c r="O353" s="6">
        <v>15740</v>
      </c>
      <c r="P353" s="6">
        <v>15653</v>
      </c>
      <c r="Q353" s="6">
        <v>15399</v>
      </c>
      <c r="R353" s="6">
        <v>15208</v>
      </c>
      <c r="S353" s="6">
        <v>14923</v>
      </c>
      <c r="T353" s="6">
        <v>14565</v>
      </c>
      <c r="U353" s="6">
        <v>14273</v>
      </c>
      <c r="V353" s="6">
        <v>14027</v>
      </c>
      <c r="W353" s="6">
        <v>13831</v>
      </c>
      <c r="X353" s="6">
        <v>13634</v>
      </c>
      <c r="Y353" s="6">
        <v>13427</v>
      </c>
      <c r="Z353" s="6">
        <v>13113</v>
      </c>
      <c r="AA353" s="6">
        <v>13022</v>
      </c>
      <c r="AB353" s="6">
        <v>12680</v>
      </c>
      <c r="AC353" s="6">
        <v>12451</v>
      </c>
      <c r="AD353" s="6">
        <v>12308</v>
      </c>
      <c r="AE353" s="6">
        <v>12174</v>
      </c>
      <c r="AF353" s="6">
        <v>11957</v>
      </c>
      <c r="AG353" s="6">
        <v>11712</v>
      </c>
      <c r="AH353" s="6">
        <v>11532</v>
      </c>
      <c r="AI353" s="6">
        <v>11397</v>
      </c>
      <c r="AJ353" s="6">
        <v>11237</v>
      </c>
      <c r="AK353" s="77">
        <v>11115</v>
      </c>
      <c r="AL353" s="77">
        <v>11004</v>
      </c>
      <c r="AM353" s="77">
        <v>10861</v>
      </c>
      <c r="AN353" s="77">
        <v>10846</v>
      </c>
      <c r="AO353" s="77">
        <v>10802</v>
      </c>
      <c r="AQ353" s="1"/>
      <c r="AR353" s="1"/>
      <c r="AS353" s="1"/>
      <c r="AT353" s="1"/>
      <c r="AU353" s="1"/>
    </row>
    <row r="354" spans="1:50" s="1" customFormat="1" ht="12" customHeight="1">
      <c r="A354" s="39" t="s">
        <v>303</v>
      </c>
      <c r="B354" s="50" t="s">
        <v>733</v>
      </c>
      <c r="C354" s="6">
        <v>41592</v>
      </c>
      <c r="D354" s="6">
        <v>41478</v>
      </c>
      <c r="E354" s="6">
        <v>41424</v>
      </c>
      <c r="F354" s="6">
        <v>41246</v>
      </c>
      <c r="G354" s="6">
        <v>40867</v>
      </c>
      <c r="H354" s="6">
        <v>40428</v>
      </c>
      <c r="I354" s="6">
        <v>39476</v>
      </c>
      <c r="J354" s="6">
        <v>38620</v>
      </c>
      <c r="K354" s="6">
        <v>37694</v>
      </c>
      <c r="L354" s="6">
        <v>37076</v>
      </c>
      <c r="M354" s="6">
        <v>36789</v>
      </c>
      <c r="N354" s="6">
        <v>36455</v>
      </c>
      <c r="O354" s="6">
        <v>35588</v>
      </c>
      <c r="P354" s="6">
        <v>35038</v>
      </c>
      <c r="Q354" s="6">
        <v>34507</v>
      </c>
      <c r="R354" s="6">
        <v>34323</v>
      </c>
      <c r="S354" s="6">
        <v>33701</v>
      </c>
      <c r="T354" s="6">
        <v>33494</v>
      </c>
      <c r="U354" s="6">
        <v>32984</v>
      </c>
      <c r="V354" s="6">
        <v>32319</v>
      </c>
      <c r="W354" s="6">
        <v>31822</v>
      </c>
      <c r="X354" s="6">
        <v>31202</v>
      </c>
      <c r="Y354" s="6">
        <v>30718</v>
      </c>
      <c r="Z354" s="6">
        <v>29860</v>
      </c>
      <c r="AA354" s="6">
        <v>29363</v>
      </c>
      <c r="AB354" s="6">
        <v>28659</v>
      </c>
      <c r="AC354" s="6">
        <v>28138</v>
      </c>
      <c r="AD354" s="6">
        <v>27685</v>
      </c>
      <c r="AE354" s="6">
        <v>27279</v>
      </c>
      <c r="AF354" s="6">
        <v>26879</v>
      </c>
      <c r="AG354" s="6">
        <v>26452</v>
      </c>
      <c r="AH354" s="6">
        <v>26055</v>
      </c>
      <c r="AI354" s="6">
        <v>25695</v>
      </c>
      <c r="AJ354" s="6">
        <v>25396</v>
      </c>
      <c r="AK354" s="6">
        <v>25013</v>
      </c>
      <c r="AL354" s="6">
        <v>24740</v>
      </c>
      <c r="AM354" s="6">
        <v>24345</v>
      </c>
      <c r="AN354" s="6">
        <v>24007</v>
      </c>
      <c r="AO354" s="6">
        <v>23648</v>
      </c>
      <c r="AP354" s="60"/>
      <c r="AQ354" s="60"/>
      <c r="AR354" s="60"/>
      <c r="AS354" s="60"/>
      <c r="AT354" s="60"/>
      <c r="AU354" s="60"/>
      <c r="AX354" s="60"/>
    </row>
    <row r="355" spans="1:41" ht="10.5" customHeight="1">
      <c r="A355" s="39" t="s">
        <v>304</v>
      </c>
      <c r="B355" s="50" t="s">
        <v>734</v>
      </c>
      <c r="C355" s="6">
        <v>18236</v>
      </c>
      <c r="D355" s="6">
        <v>18849</v>
      </c>
      <c r="E355" s="6">
        <v>19555</v>
      </c>
      <c r="F355" s="6">
        <v>19770</v>
      </c>
      <c r="G355" s="6">
        <v>19494</v>
      </c>
      <c r="H355" s="6">
        <v>19135</v>
      </c>
      <c r="I355" s="6">
        <v>19067</v>
      </c>
      <c r="J355" s="6">
        <v>18886</v>
      </c>
      <c r="K355" s="6">
        <v>18674</v>
      </c>
      <c r="L355" s="6">
        <v>19113</v>
      </c>
      <c r="M355" s="6">
        <v>19286</v>
      </c>
      <c r="N355" s="6">
        <v>19510</v>
      </c>
      <c r="O355" s="6">
        <v>19791</v>
      </c>
      <c r="P355" s="6">
        <v>20184</v>
      </c>
      <c r="Q355" s="6">
        <v>20406</v>
      </c>
      <c r="R355" s="6">
        <v>20334</v>
      </c>
      <c r="S355" s="6">
        <v>20455</v>
      </c>
      <c r="T355" s="6">
        <v>20479</v>
      </c>
      <c r="U355" s="6">
        <v>20517</v>
      </c>
      <c r="V355" s="6">
        <v>20554</v>
      </c>
      <c r="W355" s="6">
        <v>20702</v>
      </c>
      <c r="X355" s="6">
        <v>20978</v>
      </c>
      <c r="Y355" s="6">
        <v>21215</v>
      </c>
      <c r="Z355" s="6">
        <v>21042</v>
      </c>
      <c r="AA355" s="6">
        <v>21032</v>
      </c>
      <c r="AB355" s="6">
        <v>20822</v>
      </c>
      <c r="AC355" s="6">
        <v>20501</v>
      </c>
      <c r="AD355" s="6">
        <v>20322</v>
      </c>
      <c r="AE355" s="6">
        <v>20324</v>
      </c>
      <c r="AF355" s="6">
        <v>20206</v>
      </c>
      <c r="AG355" s="6">
        <v>20130</v>
      </c>
      <c r="AH355" s="6">
        <v>20131</v>
      </c>
      <c r="AI355" s="6">
        <v>20148</v>
      </c>
      <c r="AJ355" s="6">
        <v>20286</v>
      </c>
      <c r="AK355" s="6">
        <v>20216</v>
      </c>
      <c r="AL355" s="6">
        <v>20274</v>
      </c>
      <c r="AM355" s="6">
        <v>20185</v>
      </c>
      <c r="AN355" s="6">
        <v>20159</v>
      </c>
      <c r="AO355" s="6">
        <v>20083</v>
      </c>
    </row>
    <row r="356" spans="1:50" ht="10.5" customHeight="1">
      <c r="A356" s="39" t="s">
        <v>305</v>
      </c>
      <c r="B356" s="50" t="s">
        <v>735</v>
      </c>
      <c r="C356" s="6">
        <v>49681</v>
      </c>
      <c r="D356" s="6">
        <v>51509</v>
      </c>
      <c r="E356" s="6">
        <v>53057</v>
      </c>
      <c r="F356" s="6">
        <v>54746</v>
      </c>
      <c r="G356" s="6">
        <v>55711</v>
      </c>
      <c r="H356" s="6">
        <v>55902</v>
      </c>
      <c r="I356" s="6">
        <v>55944</v>
      </c>
      <c r="J356" s="6">
        <v>56205</v>
      </c>
      <c r="K356" s="6">
        <v>58077</v>
      </c>
      <c r="L356" s="6">
        <v>60669</v>
      </c>
      <c r="M356" s="6">
        <v>63023</v>
      </c>
      <c r="N356" s="6">
        <v>65909</v>
      </c>
      <c r="O356" s="6">
        <v>67360</v>
      </c>
      <c r="P356" s="6">
        <v>68618</v>
      </c>
      <c r="Q356" s="6">
        <v>70156</v>
      </c>
      <c r="R356" s="6">
        <v>71374</v>
      </c>
      <c r="S356" s="6">
        <v>72130</v>
      </c>
      <c r="T356" s="6">
        <v>73632</v>
      </c>
      <c r="U356" s="6">
        <v>75202</v>
      </c>
      <c r="V356" s="6">
        <v>76577</v>
      </c>
      <c r="W356" s="6">
        <v>76953</v>
      </c>
      <c r="X356" s="6">
        <v>77916</v>
      </c>
      <c r="Y356" s="6">
        <v>78401</v>
      </c>
      <c r="Z356" s="6">
        <v>78018</v>
      </c>
      <c r="AA356" s="6">
        <v>77869</v>
      </c>
      <c r="AB356" s="6">
        <v>78739</v>
      </c>
      <c r="AC356" s="6">
        <v>78922</v>
      </c>
      <c r="AD356" s="6">
        <v>79048</v>
      </c>
      <c r="AE356" s="6">
        <v>79445</v>
      </c>
      <c r="AF356" s="6">
        <v>79688</v>
      </c>
      <c r="AG356" s="6">
        <v>80464</v>
      </c>
      <c r="AH356" s="6">
        <v>81325</v>
      </c>
      <c r="AI356" s="6">
        <v>82157</v>
      </c>
      <c r="AJ356" s="6">
        <v>82577</v>
      </c>
      <c r="AK356" s="6">
        <v>83240</v>
      </c>
      <c r="AL356" s="6">
        <v>83656</v>
      </c>
      <c r="AM356" s="6">
        <v>83747</v>
      </c>
      <c r="AN356" s="6">
        <v>83221</v>
      </c>
      <c r="AO356" s="6">
        <v>83583</v>
      </c>
      <c r="AX356" s="1"/>
    </row>
    <row r="357" spans="1:50" s="1" customFormat="1" ht="12" customHeight="1">
      <c r="A357" s="39" t="s">
        <v>306</v>
      </c>
      <c r="B357" s="50" t="s">
        <v>736</v>
      </c>
      <c r="C357" s="6">
        <v>25282</v>
      </c>
      <c r="D357" s="6">
        <v>25289</v>
      </c>
      <c r="E357" s="6">
        <v>25046</v>
      </c>
      <c r="F357" s="6">
        <v>24761</v>
      </c>
      <c r="G357" s="6">
        <v>24436</v>
      </c>
      <c r="H357" s="6">
        <v>23848</v>
      </c>
      <c r="I357" s="6">
        <v>22934</v>
      </c>
      <c r="J357" s="6">
        <v>22415</v>
      </c>
      <c r="K357" s="6">
        <v>21996</v>
      </c>
      <c r="L357" s="6">
        <v>21801</v>
      </c>
      <c r="M357" s="6">
        <v>21520</v>
      </c>
      <c r="N357" s="6">
        <v>21457</v>
      </c>
      <c r="O357" s="6">
        <v>21530</v>
      </c>
      <c r="P357" s="6">
        <v>21642</v>
      </c>
      <c r="Q357" s="6">
        <v>21466</v>
      </c>
      <c r="R357" s="6">
        <v>21225</v>
      </c>
      <c r="S357" s="6">
        <v>21229</v>
      </c>
      <c r="T357" s="6">
        <v>20899</v>
      </c>
      <c r="U357" s="6">
        <v>20702</v>
      </c>
      <c r="V357" s="6">
        <v>20594</v>
      </c>
      <c r="W357" s="6">
        <v>20498</v>
      </c>
      <c r="X357" s="6">
        <v>20436</v>
      </c>
      <c r="Y357" s="6">
        <v>20298</v>
      </c>
      <c r="Z357" s="6">
        <v>20198</v>
      </c>
      <c r="AA357" s="6">
        <v>20029</v>
      </c>
      <c r="AB357" s="6">
        <v>19641</v>
      </c>
      <c r="AC357" s="6">
        <v>19325</v>
      </c>
      <c r="AD357" s="6">
        <v>19111</v>
      </c>
      <c r="AE357" s="6">
        <v>18908</v>
      </c>
      <c r="AF357" s="6">
        <v>18660</v>
      </c>
      <c r="AG357" s="6">
        <v>18494</v>
      </c>
      <c r="AH357" s="6">
        <v>18265</v>
      </c>
      <c r="AI357" s="6">
        <v>18109</v>
      </c>
      <c r="AJ357" s="6">
        <v>18237</v>
      </c>
      <c r="AK357" s="6">
        <v>18195</v>
      </c>
      <c r="AL357" s="6">
        <v>18146</v>
      </c>
      <c r="AM357" s="6">
        <v>18043</v>
      </c>
      <c r="AN357" s="6">
        <v>17949</v>
      </c>
      <c r="AO357" s="6">
        <v>17820</v>
      </c>
      <c r="AP357" s="60"/>
      <c r="AQ357" s="60"/>
      <c r="AR357" s="60"/>
      <c r="AS357" s="60"/>
      <c r="AT357" s="60"/>
      <c r="AU357" s="60"/>
      <c r="AX357" s="60"/>
    </row>
    <row r="358" spans="1:42" ht="10.5" customHeight="1">
      <c r="A358" s="39" t="s">
        <v>307</v>
      </c>
      <c r="B358" s="50" t="s">
        <v>737</v>
      </c>
      <c r="C358" s="6">
        <v>21375</v>
      </c>
      <c r="D358" s="6">
        <v>21209</v>
      </c>
      <c r="E358" s="6">
        <v>20975</v>
      </c>
      <c r="F358" s="6">
        <v>20920</v>
      </c>
      <c r="G358" s="6">
        <v>20660</v>
      </c>
      <c r="H358" s="6">
        <v>20110</v>
      </c>
      <c r="I358" s="6">
        <v>19910</v>
      </c>
      <c r="J358" s="6">
        <v>19498</v>
      </c>
      <c r="K358" s="6">
        <v>19104</v>
      </c>
      <c r="L358" s="6">
        <v>18995</v>
      </c>
      <c r="M358" s="6">
        <v>18809</v>
      </c>
      <c r="N358" s="6">
        <v>18910</v>
      </c>
      <c r="O358" s="6">
        <v>18820</v>
      </c>
      <c r="P358" s="6">
        <v>18295</v>
      </c>
      <c r="Q358" s="6">
        <v>18140</v>
      </c>
      <c r="R358" s="6">
        <v>17947</v>
      </c>
      <c r="S358" s="6">
        <v>17566</v>
      </c>
      <c r="T358" s="6">
        <v>17279</v>
      </c>
      <c r="U358" s="6">
        <v>16988</v>
      </c>
      <c r="V358" s="6">
        <v>16507</v>
      </c>
      <c r="W358" s="6">
        <v>16309</v>
      </c>
      <c r="X358" s="6">
        <v>16114</v>
      </c>
      <c r="Y358" s="6">
        <v>15825</v>
      </c>
      <c r="Z358" s="6">
        <v>15551</v>
      </c>
      <c r="AA358" s="6">
        <v>15325</v>
      </c>
      <c r="AB358" s="6">
        <v>14930</v>
      </c>
      <c r="AC358" s="6">
        <v>14680</v>
      </c>
      <c r="AD358" s="6">
        <v>14388</v>
      </c>
      <c r="AE358" s="6">
        <v>14271</v>
      </c>
      <c r="AF358" s="6">
        <v>14120</v>
      </c>
      <c r="AG358" s="6">
        <v>13837</v>
      </c>
      <c r="AH358" s="6">
        <v>13613</v>
      </c>
      <c r="AI358" s="6">
        <v>13459</v>
      </c>
      <c r="AJ358" s="6">
        <v>13395</v>
      </c>
      <c r="AK358" s="6">
        <v>13219</v>
      </c>
      <c r="AL358" s="6">
        <v>13032</v>
      </c>
      <c r="AM358" s="6">
        <v>12888</v>
      </c>
      <c r="AN358" s="6">
        <v>12789</v>
      </c>
      <c r="AO358" s="6">
        <v>12536</v>
      </c>
      <c r="AP358" s="1"/>
    </row>
    <row r="359" spans="1:50" ht="10.5" customHeight="1">
      <c r="A359" s="39" t="s">
        <v>308</v>
      </c>
      <c r="B359" s="50" t="s">
        <v>738</v>
      </c>
      <c r="C359" s="6">
        <v>8747</v>
      </c>
      <c r="D359" s="6">
        <v>8721</v>
      </c>
      <c r="E359" s="6">
        <v>8639</v>
      </c>
      <c r="F359" s="6">
        <v>8590</v>
      </c>
      <c r="G359" s="6">
        <v>8486</v>
      </c>
      <c r="H359" s="6">
        <v>8382</v>
      </c>
      <c r="I359" s="6">
        <v>8090</v>
      </c>
      <c r="J359" s="6">
        <v>8049</v>
      </c>
      <c r="K359" s="6">
        <v>7875</v>
      </c>
      <c r="L359" s="6">
        <v>7704</v>
      </c>
      <c r="M359" s="6">
        <v>7634</v>
      </c>
      <c r="N359" s="6">
        <v>7564</v>
      </c>
      <c r="O359" s="6">
        <v>7455</v>
      </c>
      <c r="P359" s="6">
        <v>7381</v>
      </c>
      <c r="Q359" s="6">
        <v>7326</v>
      </c>
      <c r="R359" s="6">
        <v>7203</v>
      </c>
      <c r="S359" s="6">
        <v>7096</v>
      </c>
      <c r="T359" s="6">
        <v>6839</v>
      </c>
      <c r="U359" s="6">
        <v>6615</v>
      </c>
      <c r="V359" s="6">
        <v>6405</v>
      </c>
      <c r="W359" s="6">
        <v>6345</v>
      </c>
      <c r="X359" s="6">
        <v>6138</v>
      </c>
      <c r="Y359" s="6">
        <v>5939</v>
      </c>
      <c r="Z359" s="6">
        <v>5694</v>
      </c>
      <c r="AA359" s="6">
        <v>5619</v>
      </c>
      <c r="AB359" s="6">
        <v>5472</v>
      </c>
      <c r="AC359" s="6">
        <v>5356</v>
      </c>
      <c r="AD359" s="6">
        <v>5174</v>
      </c>
      <c r="AE359" s="6">
        <v>5135</v>
      </c>
      <c r="AF359" s="6">
        <v>5065</v>
      </c>
      <c r="AG359" s="6">
        <v>4857</v>
      </c>
      <c r="AH359" s="6">
        <v>4668</v>
      </c>
      <c r="AI359" s="6">
        <v>4632</v>
      </c>
      <c r="AJ359" s="6">
        <v>4706</v>
      </c>
      <c r="AK359" s="6">
        <v>4541</v>
      </c>
      <c r="AL359" s="6">
        <v>4439</v>
      </c>
      <c r="AM359" s="6">
        <v>4383</v>
      </c>
      <c r="AN359" s="6">
        <v>4752</v>
      </c>
      <c r="AO359" s="6">
        <v>4476</v>
      </c>
      <c r="AX359" s="1"/>
    </row>
    <row r="360" spans="1:47" ht="10.5" customHeight="1">
      <c r="A360" s="39" t="s">
        <v>309</v>
      </c>
      <c r="B360" s="50" t="s">
        <v>739</v>
      </c>
      <c r="C360" s="6">
        <v>18649</v>
      </c>
      <c r="D360" s="6">
        <v>18701</v>
      </c>
      <c r="E360" s="6">
        <v>18844</v>
      </c>
      <c r="F360" s="6">
        <v>18825</v>
      </c>
      <c r="G360" s="6">
        <v>18640</v>
      </c>
      <c r="H360" s="6">
        <v>18449</v>
      </c>
      <c r="I360" s="6">
        <v>17987</v>
      </c>
      <c r="J360" s="6">
        <v>17580</v>
      </c>
      <c r="K360" s="6">
        <v>17160</v>
      </c>
      <c r="L360" s="6">
        <v>16993</v>
      </c>
      <c r="M360" s="6">
        <v>16895</v>
      </c>
      <c r="N360" s="6">
        <v>16803</v>
      </c>
      <c r="O360" s="6">
        <v>16787</v>
      </c>
      <c r="P360" s="6">
        <v>16676</v>
      </c>
      <c r="Q360" s="6">
        <v>16591</v>
      </c>
      <c r="R360" s="6">
        <v>16142</v>
      </c>
      <c r="S360" s="6">
        <v>16018</v>
      </c>
      <c r="T360" s="6">
        <v>15796</v>
      </c>
      <c r="U360" s="6">
        <v>15520</v>
      </c>
      <c r="V360" s="6">
        <v>15208</v>
      </c>
      <c r="W360" s="6">
        <v>14859</v>
      </c>
      <c r="X360" s="6">
        <v>14671</v>
      </c>
      <c r="Y360" s="6">
        <v>14420</v>
      </c>
      <c r="Z360" s="6">
        <v>14149</v>
      </c>
      <c r="AA360" s="6">
        <v>13919</v>
      </c>
      <c r="AB360" s="6">
        <v>13620</v>
      </c>
      <c r="AC360" s="6">
        <v>13380</v>
      </c>
      <c r="AD360" s="6">
        <v>13163</v>
      </c>
      <c r="AE360" s="6">
        <v>13086</v>
      </c>
      <c r="AF360" s="6">
        <v>12863</v>
      </c>
      <c r="AG360" s="6">
        <v>12588</v>
      </c>
      <c r="AH360" s="6">
        <v>12372</v>
      </c>
      <c r="AI360" s="6">
        <v>12170</v>
      </c>
      <c r="AJ360" s="6">
        <v>12107</v>
      </c>
      <c r="AK360" s="6">
        <v>11926</v>
      </c>
      <c r="AL360" s="6">
        <v>11757</v>
      </c>
      <c r="AM360" s="6">
        <v>11653</v>
      </c>
      <c r="AN360" s="6">
        <v>11668</v>
      </c>
      <c r="AO360" s="6">
        <v>11433</v>
      </c>
      <c r="AQ360" s="1"/>
      <c r="AR360" s="1"/>
      <c r="AS360" s="1"/>
      <c r="AT360" s="1"/>
      <c r="AU360" s="1"/>
    </row>
    <row r="361" spans="1:41" ht="10.5" customHeight="1">
      <c r="A361" s="39" t="s">
        <v>310</v>
      </c>
      <c r="B361" s="50" t="s">
        <v>740</v>
      </c>
      <c r="C361" s="6">
        <v>19827</v>
      </c>
      <c r="D361" s="6">
        <v>19626</v>
      </c>
      <c r="E361" s="6">
        <v>19577</v>
      </c>
      <c r="F361" s="6">
        <v>19298</v>
      </c>
      <c r="G361" s="6">
        <v>19096</v>
      </c>
      <c r="H361" s="6">
        <v>18560</v>
      </c>
      <c r="I361" s="6">
        <v>17782</v>
      </c>
      <c r="J361" s="6">
        <v>17151</v>
      </c>
      <c r="K361" s="6">
        <v>16638</v>
      </c>
      <c r="L361" s="6">
        <v>16211</v>
      </c>
      <c r="M361" s="6">
        <v>16002</v>
      </c>
      <c r="N361" s="6">
        <v>15850</v>
      </c>
      <c r="O361" s="6">
        <v>16162</v>
      </c>
      <c r="P361" s="6">
        <v>15910</v>
      </c>
      <c r="Q361" s="6">
        <v>15871</v>
      </c>
      <c r="R361" s="6">
        <v>15596</v>
      </c>
      <c r="S361" s="6">
        <v>15136</v>
      </c>
      <c r="T361" s="6">
        <v>14228</v>
      </c>
      <c r="U361" s="6">
        <v>13986</v>
      </c>
      <c r="V361" s="6">
        <v>13526</v>
      </c>
      <c r="W361" s="6">
        <v>13510</v>
      </c>
      <c r="X361" s="6">
        <v>13448</v>
      </c>
      <c r="Y361" s="6">
        <v>13191</v>
      </c>
      <c r="Z361" s="6">
        <v>12841</v>
      </c>
      <c r="AA361" s="6">
        <v>12478</v>
      </c>
      <c r="AB361" s="6">
        <v>12282</v>
      </c>
      <c r="AC361" s="6">
        <v>12049</v>
      </c>
      <c r="AD361" s="6">
        <v>11811</v>
      </c>
      <c r="AE361" s="6">
        <v>11869</v>
      </c>
      <c r="AF361" s="6">
        <v>11667</v>
      </c>
      <c r="AG361" s="6">
        <v>11387</v>
      </c>
      <c r="AH361" s="6">
        <v>11189</v>
      </c>
      <c r="AI361" s="6">
        <v>10966</v>
      </c>
      <c r="AJ361" s="6">
        <v>10849</v>
      </c>
      <c r="AK361" s="6">
        <v>10633</v>
      </c>
      <c r="AL361" s="6">
        <v>10557</v>
      </c>
      <c r="AM361" s="6">
        <v>10413</v>
      </c>
      <c r="AN361" s="6">
        <v>10277</v>
      </c>
      <c r="AO361" s="6">
        <v>10161</v>
      </c>
    </row>
    <row r="362" spans="1:41" ht="10.5" customHeight="1">
      <c r="A362" s="39" t="s">
        <v>311</v>
      </c>
      <c r="B362" s="50" t="s">
        <v>741</v>
      </c>
      <c r="C362" s="6">
        <v>14565</v>
      </c>
      <c r="D362" s="6">
        <v>14660</v>
      </c>
      <c r="E362" s="6">
        <v>14480</v>
      </c>
      <c r="F362" s="6">
        <v>14660</v>
      </c>
      <c r="G362" s="6">
        <v>14366</v>
      </c>
      <c r="H362" s="6">
        <v>14224</v>
      </c>
      <c r="I362" s="6">
        <v>14173</v>
      </c>
      <c r="J362" s="6">
        <v>14089</v>
      </c>
      <c r="K362" s="6">
        <v>14101</v>
      </c>
      <c r="L362" s="6">
        <v>14070</v>
      </c>
      <c r="M362" s="6">
        <v>14355</v>
      </c>
      <c r="N362" s="6">
        <v>14428</v>
      </c>
      <c r="O362" s="6">
        <v>14959</v>
      </c>
      <c r="P362" s="6">
        <v>15211</v>
      </c>
      <c r="Q362" s="6">
        <v>15183</v>
      </c>
      <c r="R362" s="6">
        <v>15131</v>
      </c>
      <c r="S362" s="6">
        <v>15149</v>
      </c>
      <c r="T362" s="6">
        <v>15213</v>
      </c>
      <c r="U362" s="6">
        <v>15316</v>
      </c>
      <c r="V362" s="6">
        <v>15283</v>
      </c>
      <c r="W362" s="6">
        <v>15460</v>
      </c>
      <c r="X362" s="6">
        <v>15494</v>
      </c>
      <c r="Y362" s="6">
        <v>15312</v>
      </c>
      <c r="Z362" s="6">
        <v>15280</v>
      </c>
      <c r="AA362" s="6">
        <v>15115</v>
      </c>
      <c r="AB362" s="6">
        <v>15005</v>
      </c>
      <c r="AC362" s="6">
        <v>14951</v>
      </c>
      <c r="AD362" s="6">
        <v>14904</v>
      </c>
      <c r="AE362" s="6">
        <v>15107</v>
      </c>
      <c r="AF362" s="6">
        <v>15244</v>
      </c>
      <c r="AG362" s="6">
        <v>15173</v>
      </c>
      <c r="AH362" s="6">
        <v>15167</v>
      </c>
      <c r="AI362" s="6">
        <v>15267</v>
      </c>
      <c r="AJ362" s="6">
        <v>15494</v>
      </c>
      <c r="AK362" s="6">
        <v>15666</v>
      </c>
      <c r="AL362" s="6">
        <v>15796</v>
      </c>
      <c r="AM362" s="6">
        <v>15889</v>
      </c>
      <c r="AN362" s="6">
        <v>15939</v>
      </c>
      <c r="AO362" s="6">
        <v>15953</v>
      </c>
    </row>
    <row r="363" spans="1:41" ht="10.5" customHeight="1">
      <c r="A363" s="39" t="s">
        <v>312</v>
      </c>
      <c r="B363" s="50" t="s">
        <v>742</v>
      </c>
      <c r="C363" s="6">
        <v>8000</v>
      </c>
      <c r="D363" s="6">
        <v>8029</v>
      </c>
      <c r="E363" s="6">
        <v>8023</v>
      </c>
      <c r="F363" s="6">
        <v>8020</v>
      </c>
      <c r="G363" s="6">
        <v>8001</v>
      </c>
      <c r="H363" s="6">
        <v>7872</v>
      </c>
      <c r="I363" s="6">
        <v>7853</v>
      </c>
      <c r="J363" s="6">
        <v>7819</v>
      </c>
      <c r="K363" s="6">
        <v>7748</v>
      </c>
      <c r="L363" s="6">
        <v>7820</v>
      </c>
      <c r="M363" s="6">
        <v>7788</v>
      </c>
      <c r="N363" s="6">
        <v>7860</v>
      </c>
      <c r="O363" s="6">
        <v>7957</v>
      </c>
      <c r="P363" s="6">
        <v>7914</v>
      </c>
      <c r="Q363" s="6">
        <v>7895</v>
      </c>
      <c r="R363" s="6">
        <v>8004</v>
      </c>
      <c r="S363" s="6">
        <v>7942</v>
      </c>
      <c r="T363" s="6">
        <v>7927</v>
      </c>
      <c r="U363" s="6">
        <v>7837</v>
      </c>
      <c r="V363" s="6">
        <v>7675</v>
      </c>
      <c r="W363" s="6">
        <v>7635</v>
      </c>
      <c r="X363" s="6">
        <v>7610</v>
      </c>
      <c r="Y363" s="6">
        <v>7398</v>
      </c>
      <c r="Z363" s="6">
        <v>7321</v>
      </c>
      <c r="AA363" s="6">
        <v>7224</v>
      </c>
      <c r="AB363" s="6">
        <v>7216</v>
      </c>
      <c r="AC363" s="6">
        <v>7137</v>
      </c>
      <c r="AD363" s="6">
        <v>7027</v>
      </c>
      <c r="AE363" s="6">
        <v>7001</v>
      </c>
      <c r="AF363" s="6">
        <v>6856</v>
      </c>
      <c r="AG363" s="6">
        <v>6756</v>
      </c>
      <c r="AH363" s="6">
        <v>6612</v>
      </c>
      <c r="AI363" s="6">
        <v>6495</v>
      </c>
      <c r="AJ363" s="6">
        <v>6530</v>
      </c>
      <c r="AK363" s="6">
        <v>6420</v>
      </c>
      <c r="AL363" s="6">
        <v>6440</v>
      </c>
      <c r="AM363" s="6">
        <v>6384</v>
      </c>
      <c r="AN363" s="6">
        <v>6419</v>
      </c>
      <c r="AO363" s="6">
        <v>6313</v>
      </c>
    </row>
    <row r="364" spans="1:41" ht="10.5" customHeight="1">
      <c r="A364" s="39" t="s">
        <v>313</v>
      </c>
      <c r="B364" s="50" t="s">
        <v>743</v>
      </c>
      <c r="C364" s="6">
        <v>8315</v>
      </c>
      <c r="D364" s="6">
        <v>8343</v>
      </c>
      <c r="E364" s="6">
        <v>8274</v>
      </c>
      <c r="F364" s="6">
        <v>8234</v>
      </c>
      <c r="G364" s="6">
        <v>8220</v>
      </c>
      <c r="H364" s="6">
        <v>8151</v>
      </c>
      <c r="I364" s="6">
        <v>8164</v>
      </c>
      <c r="J364" s="6">
        <v>8038</v>
      </c>
      <c r="K364" s="6">
        <v>7939</v>
      </c>
      <c r="L364" s="6">
        <v>7936</v>
      </c>
      <c r="M364" s="6">
        <v>7892</v>
      </c>
      <c r="N364" s="6">
        <v>7861</v>
      </c>
      <c r="O364" s="6">
        <v>7874</v>
      </c>
      <c r="P364" s="6">
        <v>7901</v>
      </c>
      <c r="Q364" s="6">
        <v>7849</v>
      </c>
      <c r="R364" s="6">
        <v>7759</v>
      </c>
      <c r="S364" s="6">
        <v>7637</v>
      </c>
      <c r="T364" s="6">
        <v>7473</v>
      </c>
      <c r="U364" s="6">
        <v>7339</v>
      </c>
      <c r="V364" s="6">
        <v>7140</v>
      </c>
      <c r="W364" s="6">
        <v>7112</v>
      </c>
      <c r="X364" s="6">
        <v>6988</v>
      </c>
      <c r="Y364" s="6">
        <v>6857</v>
      </c>
      <c r="Z364" s="6">
        <v>6758</v>
      </c>
      <c r="AA364" s="6">
        <v>6721</v>
      </c>
      <c r="AB364" s="6">
        <v>6664</v>
      </c>
      <c r="AC364" s="6">
        <v>6565</v>
      </c>
      <c r="AD364" s="6">
        <v>6457</v>
      </c>
      <c r="AE364" s="6">
        <v>6420</v>
      </c>
      <c r="AF364" s="6">
        <v>6349</v>
      </c>
      <c r="AG364" s="6">
        <v>6233</v>
      </c>
      <c r="AH364" s="6">
        <v>6184</v>
      </c>
      <c r="AI364" s="6">
        <v>6121</v>
      </c>
      <c r="AJ364" s="6">
        <v>6210</v>
      </c>
      <c r="AK364" s="6">
        <v>6037</v>
      </c>
      <c r="AL364" s="6">
        <v>6036</v>
      </c>
      <c r="AM364" s="6">
        <v>6066</v>
      </c>
      <c r="AN364" s="6">
        <v>6101</v>
      </c>
      <c r="AO364" s="6">
        <v>6035</v>
      </c>
    </row>
    <row r="365" spans="1:41" ht="10.5" customHeight="1">
      <c r="A365" s="36" t="s">
        <v>314</v>
      </c>
      <c r="B365" s="52" t="s">
        <v>744</v>
      </c>
      <c r="C365" s="8">
        <f>SUM(C366:C371)</f>
        <v>105674</v>
      </c>
      <c r="D365" s="8">
        <f aca="true" t="shared" si="23" ref="D365:L365">SUM(D366:D371)</f>
        <v>105172</v>
      </c>
      <c r="E365" s="8">
        <f t="shared" si="23"/>
        <v>104083</v>
      </c>
      <c r="F365" s="8">
        <f t="shared" si="23"/>
        <v>103175</v>
      </c>
      <c r="G365" s="8">
        <f t="shared" si="23"/>
        <v>102282</v>
      </c>
      <c r="H365" s="8">
        <f t="shared" si="23"/>
        <v>100927</v>
      </c>
      <c r="I365" s="8">
        <f t="shared" si="23"/>
        <v>99006</v>
      </c>
      <c r="J365" s="8">
        <f t="shared" si="23"/>
        <v>97744</v>
      </c>
      <c r="K365" s="8">
        <f t="shared" si="23"/>
        <v>96322</v>
      </c>
      <c r="L365" s="8">
        <f t="shared" si="23"/>
        <v>95932</v>
      </c>
      <c r="M365" s="8">
        <f>SUM(M366:M371)</f>
        <v>95446</v>
      </c>
      <c r="N365" s="8">
        <f>SUM(N366:N371)</f>
        <v>95085</v>
      </c>
      <c r="O365" s="8">
        <f>SUM(O366:O371)</f>
        <v>95288</v>
      </c>
      <c r="P365" s="8">
        <v>92645</v>
      </c>
      <c r="Q365" s="8">
        <v>90937</v>
      </c>
      <c r="R365" s="8">
        <v>90087</v>
      </c>
      <c r="S365" s="8">
        <v>91169</v>
      </c>
      <c r="T365" s="8">
        <v>89463</v>
      </c>
      <c r="U365" s="8">
        <v>89013</v>
      </c>
      <c r="V365" s="8">
        <v>89496</v>
      </c>
      <c r="W365" s="8">
        <f>SUM(W366:W371)</f>
        <v>92268</v>
      </c>
      <c r="X365" s="8">
        <v>92446</v>
      </c>
      <c r="Y365" s="8">
        <v>92253</v>
      </c>
      <c r="Z365" s="8">
        <v>91808</v>
      </c>
      <c r="AA365" s="8">
        <v>92489</v>
      </c>
      <c r="AB365" s="8">
        <v>91785</v>
      </c>
      <c r="AC365" s="8">
        <v>92390</v>
      </c>
      <c r="AD365" s="8">
        <v>93308</v>
      </c>
      <c r="AE365" s="8">
        <v>96210</v>
      </c>
      <c r="AF365" s="8">
        <v>96918</v>
      </c>
      <c r="AG365" s="8">
        <v>97157</v>
      </c>
      <c r="AH365" s="8">
        <v>98843</v>
      </c>
      <c r="AI365" s="8">
        <v>100400</v>
      </c>
      <c r="AJ365" s="8">
        <v>101758</v>
      </c>
      <c r="AK365" s="8">
        <v>102304</v>
      </c>
      <c r="AL365" s="8">
        <v>103263</v>
      </c>
      <c r="AM365" s="8">
        <v>104073</v>
      </c>
      <c r="AN365" s="8">
        <v>104440</v>
      </c>
      <c r="AO365" s="8">
        <v>105207</v>
      </c>
    </row>
    <row r="366" spans="1:50" s="1" customFormat="1" ht="12" customHeight="1">
      <c r="A366" s="39" t="s">
        <v>315</v>
      </c>
      <c r="B366" s="49" t="s">
        <v>745</v>
      </c>
      <c r="C366" s="6">
        <v>55567</v>
      </c>
      <c r="D366" s="6">
        <v>55738</v>
      </c>
      <c r="E366" s="6">
        <v>55459</v>
      </c>
      <c r="F366" s="6">
        <v>55304</v>
      </c>
      <c r="G366" s="6">
        <v>55177</v>
      </c>
      <c r="H366" s="6">
        <v>55091</v>
      </c>
      <c r="I366" s="6">
        <v>54677</v>
      </c>
      <c r="J366" s="6">
        <v>54102</v>
      </c>
      <c r="K366" s="6">
        <v>53320</v>
      </c>
      <c r="L366" s="6">
        <v>53600</v>
      </c>
      <c r="M366" s="6">
        <v>53531</v>
      </c>
      <c r="N366" s="6">
        <v>53595</v>
      </c>
      <c r="O366" s="6">
        <v>53398</v>
      </c>
      <c r="P366" s="6">
        <v>53049</v>
      </c>
      <c r="Q366" s="6">
        <v>52639</v>
      </c>
      <c r="R366" s="6">
        <v>52218</v>
      </c>
      <c r="S366" s="6">
        <v>50913</v>
      </c>
      <c r="T366" s="6">
        <v>52105</v>
      </c>
      <c r="U366" s="6">
        <v>52229</v>
      </c>
      <c r="V366" s="6">
        <v>52722</v>
      </c>
      <c r="W366" s="6">
        <v>53132</v>
      </c>
      <c r="X366" s="6">
        <v>53848</v>
      </c>
      <c r="Y366" s="6">
        <v>54009</v>
      </c>
      <c r="Z366" s="6">
        <v>53997</v>
      </c>
      <c r="AA366" s="6">
        <v>54049</v>
      </c>
      <c r="AB366" s="6">
        <v>53942</v>
      </c>
      <c r="AC366" s="6">
        <v>54566</v>
      </c>
      <c r="AD366" s="6">
        <v>55126</v>
      </c>
      <c r="AE366" s="6">
        <v>56435</v>
      </c>
      <c r="AF366" s="6">
        <v>57061</v>
      </c>
      <c r="AG366" s="6">
        <v>57468</v>
      </c>
      <c r="AH366" s="6">
        <v>58490</v>
      </c>
      <c r="AI366" s="6">
        <v>59502</v>
      </c>
      <c r="AJ366" s="6">
        <v>60335</v>
      </c>
      <c r="AK366" s="6">
        <v>60924</v>
      </c>
      <c r="AL366" s="6">
        <v>61740</v>
      </c>
      <c r="AM366" s="6">
        <v>62308</v>
      </c>
      <c r="AN366" s="6">
        <v>62610</v>
      </c>
      <c r="AO366" s="6">
        <v>62999</v>
      </c>
      <c r="AQ366" s="60"/>
      <c r="AR366" s="60"/>
      <c r="AS366" s="60"/>
      <c r="AT366" s="60"/>
      <c r="AU366" s="60"/>
      <c r="AX366" s="60"/>
    </row>
    <row r="367" spans="1:41" ht="10.5" customHeight="1">
      <c r="A367" s="39" t="s">
        <v>316</v>
      </c>
      <c r="B367" s="50" t="s">
        <v>746</v>
      </c>
      <c r="C367" s="6">
        <v>15680</v>
      </c>
      <c r="D367" s="6">
        <v>15550</v>
      </c>
      <c r="E367" s="6">
        <v>15289</v>
      </c>
      <c r="F367" s="6">
        <v>15116</v>
      </c>
      <c r="G367" s="6">
        <v>14813</v>
      </c>
      <c r="H367" s="6">
        <v>14492</v>
      </c>
      <c r="I367" s="6">
        <v>14159</v>
      </c>
      <c r="J367" s="6">
        <v>14376</v>
      </c>
      <c r="K367" s="6">
        <v>14550</v>
      </c>
      <c r="L367" s="6">
        <v>14364</v>
      </c>
      <c r="M367" s="6">
        <v>14551</v>
      </c>
      <c r="N367" s="6">
        <v>14741</v>
      </c>
      <c r="O367" s="6">
        <v>15086</v>
      </c>
      <c r="P367" s="6">
        <v>13930</v>
      </c>
      <c r="Q367" s="6">
        <v>13286</v>
      </c>
      <c r="R367" s="6">
        <v>12980</v>
      </c>
      <c r="S367" s="6">
        <v>13122</v>
      </c>
      <c r="T367" s="6">
        <v>12786</v>
      </c>
      <c r="U367" s="6">
        <v>12619</v>
      </c>
      <c r="V367" s="6">
        <v>12673</v>
      </c>
      <c r="W367" s="6">
        <v>12943</v>
      </c>
      <c r="X367" s="6">
        <v>13114</v>
      </c>
      <c r="Y367" s="6">
        <v>13035</v>
      </c>
      <c r="Z367" s="6">
        <v>12933</v>
      </c>
      <c r="AA367" s="6">
        <v>12976</v>
      </c>
      <c r="AB367" s="6">
        <v>12933</v>
      </c>
      <c r="AC367" s="6">
        <v>12860</v>
      </c>
      <c r="AD367" s="6">
        <v>13017</v>
      </c>
      <c r="AE367" s="6">
        <v>13520</v>
      </c>
      <c r="AF367" s="6">
        <v>13660</v>
      </c>
      <c r="AG367" s="6">
        <v>13699</v>
      </c>
      <c r="AH367" s="6">
        <v>13915</v>
      </c>
      <c r="AI367" s="6">
        <v>14221</v>
      </c>
      <c r="AJ367" s="6">
        <v>14315</v>
      </c>
      <c r="AK367" s="6">
        <v>14413</v>
      </c>
      <c r="AL367" s="6">
        <v>14435</v>
      </c>
      <c r="AM367" s="6">
        <v>14508</v>
      </c>
      <c r="AN367" s="6">
        <v>14594</v>
      </c>
      <c r="AO367" s="6">
        <v>14997</v>
      </c>
    </row>
    <row r="368" spans="1:50" ht="10.5" customHeight="1">
      <c r="A368" s="39" t="s">
        <v>317</v>
      </c>
      <c r="B368" s="50" t="s">
        <v>747</v>
      </c>
      <c r="C368" s="6">
        <v>11346</v>
      </c>
      <c r="D368" s="6">
        <v>11184</v>
      </c>
      <c r="E368" s="6">
        <v>11067</v>
      </c>
      <c r="F368" s="6">
        <v>10928</v>
      </c>
      <c r="G368" s="6">
        <v>10730</v>
      </c>
      <c r="H368" s="6">
        <v>10452</v>
      </c>
      <c r="I368" s="6">
        <v>10143</v>
      </c>
      <c r="J368" s="6">
        <v>10041</v>
      </c>
      <c r="K368" s="6">
        <v>9907</v>
      </c>
      <c r="L368" s="6">
        <v>9920</v>
      </c>
      <c r="M368" s="6">
        <v>9798</v>
      </c>
      <c r="N368" s="6">
        <v>9664</v>
      </c>
      <c r="O368" s="6">
        <v>9636</v>
      </c>
      <c r="P368" s="6">
        <v>9311</v>
      </c>
      <c r="Q368" s="6">
        <v>9144</v>
      </c>
      <c r="R368" s="6">
        <v>8977</v>
      </c>
      <c r="S368" s="6">
        <v>9386</v>
      </c>
      <c r="T368" s="6">
        <v>8992</v>
      </c>
      <c r="U368" s="6">
        <v>8995</v>
      </c>
      <c r="V368" s="6">
        <v>9003</v>
      </c>
      <c r="W368" s="6">
        <v>9559</v>
      </c>
      <c r="X368" s="6">
        <v>9559</v>
      </c>
      <c r="Y368" s="6">
        <v>9446</v>
      </c>
      <c r="Z368" s="6">
        <v>9253</v>
      </c>
      <c r="AA368" s="6">
        <v>9354</v>
      </c>
      <c r="AB368" s="6">
        <v>9219</v>
      </c>
      <c r="AC368" s="6">
        <v>9176</v>
      </c>
      <c r="AD368" s="6">
        <v>9202</v>
      </c>
      <c r="AE368" s="6">
        <v>9458</v>
      </c>
      <c r="AF368" s="6">
        <v>9471</v>
      </c>
      <c r="AG368" s="6">
        <v>9412</v>
      </c>
      <c r="AH368" s="6">
        <v>9491</v>
      </c>
      <c r="AI368" s="6">
        <v>9591</v>
      </c>
      <c r="AJ368" s="6">
        <v>9799</v>
      </c>
      <c r="AK368" s="6">
        <v>9710</v>
      </c>
      <c r="AL368" s="6">
        <v>9799</v>
      </c>
      <c r="AM368" s="6">
        <v>9817</v>
      </c>
      <c r="AN368" s="6">
        <v>9827</v>
      </c>
      <c r="AO368" s="6">
        <v>9833</v>
      </c>
      <c r="AQ368" s="1"/>
      <c r="AR368" s="1"/>
      <c r="AS368" s="1"/>
      <c r="AT368" s="1"/>
      <c r="AU368" s="1"/>
      <c r="AX368" s="1"/>
    </row>
    <row r="369" spans="1:41" ht="10.5" customHeight="1">
      <c r="A369" s="39" t="s">
        <v>318</v>
      </c>
      <c r="B369" s="50" t="s">
        <v>748</v>
      </c>
      <c r="C369" s="6">
        <v>11413</v>
      </c>
      <c r="D369" s="6">
        <v>11300</v>
      </c>
      <c r="E369" s="6">
        <v>11134</v>
      </c>
      <c r="F369" s="6">
        <v>11023</v>
      </c>
      <c r="G369" s="6">
        <v>10971</v>
      </c>
      <c r="H369" s="6">
        <v>10763</v>
      </c>
      <c r="I369" s="6">
        <v>10456</v>
      </c>
      <c r="J369" s="6">
        <v>10217</v>
      </c>
      <c r="K369" s="6">
        <v>9949</v>
      </c>
      <c r="L369" s="6">
        <v>9877</v>
      </c>
      <c r="M369" s="6">
        <v>9634</v>
      </c>
      <c r="N369" s="6">
        <v>9451</v>
      </c>
      <c r="O369" s="6">
        <v>9384</v>
      </c>
      <c r="P369" s="6">
        <v>9126</v>
      </c>
      <c r="Q369" s="6">
        <v>8973</v>
      </c>
      <c r="R369" s="6">
        <v>8742</v>
      </c>
      <c r="S369" s="6">
        <v>9127</v>
      </c>
      <c r="T369" s="6">
        <v>8528</v>
      </c>
      <c r="U369" s="6">
        <v>8361</v>
      </c>
      <c r="V369" s="6">
        <v>8264</v>
      </c>
      <c r="W369" s="6">
        <v>8593</v>
      </c>
      <c r="X369" s="6">
        <v>8507</v>
      </c>
      <c r="Y369" s="6">
        <v>8420</v>
      </c>
      <c r="Z369" s="6">
        <v>8308</v>
      </c>
      <c r="AA369" s="6">
        <v>8309</v>
      </c>
      <c r="AB369" s="6">
        <v>8163</v>
      </c>
      <c r="AC369" s="6">
        <v>8171</v>
      </c>
      <c r="AD369" s="6">
        <v>8177</v>
      </c>
      <c r="AE369" s="6">
        <v>8483</v>
      </c>
      <c r="AF369" s="6">
        <v>8437</v>
      </c>
      <c r="AG369" s="6">
        <v>8354</v>
      </c>
      <c r="AH369" s="6">
        <v>8354</v>
      </c>
      <c r="AI369" s="6">
        <v>8403</v>
      </c>
      <c r="AJ369" s="6">
        <v>8438</v>
      </c>
      <c r="AK369" s="6">
        <v>8417</v>
      </c>
      <c r="AL369" s="6">
        <v>8403</v>
      </c>
      <c r="AM369" s="6">
        <v>8408</v>
      </c>
      <c r="AN369" s="6">
        <v>8349</v>
      </c>
      <c r="AO369" s="6">
        <v>8306</v>
      </c>
    </row>
    <row r="370" spans="1:42" ht="10.5" customHeight="1">
      <c r="A370" s="39" t="s">
        <v>319</v>
      </c>
      <c r="B370" s="50" t="s">
        <v>749</v>
      </c>
      <c r="C370" s="6">
        <v>6686</v>
      </c>
      <c r="D370" s="6">
        <v>6489</v>
      </c>
      <c r="E370" s="6">
        <v>6280</v>
      </c>
      <c r="F370" s="6">
        <v>6013</v>
      </c>
      <c r="G370" s="6">
        <v>5921</v>
      </c>
      <c r="H370" s="6">
        <v>5642</v>
      </c>
      <c r="I370" s="6">
        <v>5304</v>
      </c>
      <c r="J370" s="6">
        <v>4877</v>
      </c>
      <c r="K370" s="6">
        <v>4645</v>
      </c>
      <c r="L370" s="6">
        <v>4406</v>
      </c>
      <c r="M370" s="6">
        <v>4217</v>
      </c>
      <c r="N370" s="6">
        <v>4052</v>
      </c>
      <c r="O370" s="6">
        <v>4119</v>
      </c>
      <c r="P370" s="6">
        <v>3845</v>
      </c>
      <c r="Q370" s="6">
        <v>3624</v>
      </c>
      <c r="R370" s="6">
        <v>4000</v>
      </c>
      <c r="S370" s="6">
        <v>5211</v>
      </c>
      <c r="T370" s="6">
        <v>4000</v>
      </c>
      <c r="U370" s="6">
        <v>3790</v>
      </c>
      <c r="V370" s="6">
        <v>3840</v>
      </c>
      <c r="W370" s="6">
        <v>4946</v>
      </c>
      <c r="X370" s="6">
        <v>4321</v>
      </c>
      <c r="Y370" s="6">
        <v>4194</v>
      </c>
      <c r="Z370" s="6">
        <v>4190</v>
      </c>
      <c r="AA370" s="6">
        <v>4587</v>
      </c>
      <c r="AB370" s="6">
        <v>4393</v>
      </c>
      <c r="AC370" s="6">
        <v>4426</v>
      </c>
      <c r="AD370" s="6">
        <v>4502</v>
      </c>
      <c r="AE370" s="6">
        <v>4743</v>
      </c>
      <c r="AF370" s="6">
        <v>4747</v>
      </c>
      <c r="AG370" s="6">
        <v>4661</v>
      </c>
      <c r="AH370" s="6">
        <v>4995</v>
      </c>
      <c r="AI370" s="6">
        <v>5021</v>
      </c>
      <c r="AJ370" s="6">
        <v>5117</v>
      </c>
      <c r="AK370" s="6">
        <v>5091</v>
      </c>
      <c r="AL370" s="6">
        <v>5131</v>
      </c>
      <c r="AM370" s="6">
        <v>5176</v>
      </c>
      <c r="AN370" s="6">
        <v>5235</v>
      </c>
      <c r="AO370" s="6">
        <v>5273</v>
      </c>
      <c r="AP370" s="1"/>
    </row>
    <row r="371" spans="1:41" ht="10.5" customHeight="1">
      <c r="A371" s="39" t="s">
        <v>320</v>
      </c>
      <c r="B371" s="50" t="s">
        <v>750</v>
      </c>
      <c r="C371" s="6">
        <v>4982</v>
      </c>
      <c r="D371" s="6">
        <v>4911</v>
      </c>
      <c r="E371" s="6">
        <v>4854</v>
      </c>
      <c r="F371" s="6">
        <v>4791</v>
      </c>
      <c r="G371" s="6">
        <v>4670</v>
      </c>
      <c r="H371" s="6">
        <v>4487</v>
      </c>
      <c r="I371" s="6">
        <v>4267</v>
      </c>
      <c r="J371" s="6">
        <v>4131</v>
      </c>
      <c r="K371" s="6">
        <v>3951</v>
      </c>
      <c r="L371" s="6">
        <v>3765</v>
      </c>
      <c r="M371" s="6">
        <v>3715</v>
      </c>
      <c r="N371" s="6">
        <v>3582</v>
      </c>
      <c r="O371" s="6">
        <v>3665</v>
      </c>
      <c r="P371" s="6">
        <v>3384</v>
      </c>
      <c r="Q371" s="6">
        <v>3271</v>
      </c>
      <c r="R371" s="6">
        <v>3170</v>
      </c>
      <c r="S371" s="6">
        <v>3410</v>
      </c>
      <c r="T371" s="6">
        <v>3052</v>
      </c>
      <c r="U371" s="6">
        <v>3019</v>
      </c>
      <c r="V371" s="6">
        <v>2994</v>
      </c>
      <c r="W371" s="6">
        <v>3095</v>
      </c>
      <c r="X371" s="6">
        <v>3097</v>
      </c>
      <c r="Y371" s="6">
        <v>3149</v>
      </c>
      <c r="Z371" s="6">
        <v>3127</v>
      </c>
      <c r="AA371" s="6">
        <v>3214</v>
      </c>
      <c r="AB371" s="6">
        <v>3135</v>
      </c>
      <c r="AC371" s="6">
        <v>3191</v>
      </c>
      <c r="AD371" s="6">
        <v>3284</v>
      </c>
      <c r="AE371" s="6">
        <v>3571</v>
      </c>
      <c r="AF371" s="6">
        <v>3542</v>
      </c>
      <c r="AG371" s="6">
        <v>3563</v>
      </c>
      <c r="AH371" s="6">
        <v>3598</v>
      </c>
      <c r="AI371" s="6">
        <v>3662</v>
      </c>
      <c r="AJ371" s="6">
        <v>3754</v>
      </c>
      <c r="AK371" s="6">
        <v>3749</v>
      </c>
      <c r="AL371" s="6">
        <v>3755</v>
      </c>
      <c r="AM371" s="6">
        <v>3856</v>
      </c>
      <c r="AN371" s="6">
        <v>3825</v>
      </c>
      <c r="AO371" s="6">
        <v>3799</v>
      </c>
    </row>
    <row r="372" spans="1:47" ht="10.5" customHeight="1">
      <c r="A372" s="36" t="s">
        <v>321</v>
      </c>
      <c r="B372" s="52" t="s">
        <v>751</v>
      </c>
      <c r="C372" s="8">
        <f>SUM(C373:C379)</f>
        <v>347828</v>
      </c>
      <c r="D372" s="8">
        <f aca="true" t="shared" si="24" ref="D372:L372">SUM(D373:D379)</f>
        <v>349686</v>
      </c>
      <c r="E372" s="8">
        <f t="shared" si="24"/>
        <v>351707</v>
      </c>
      <c r="F372" s="8">
        <f t="shared" si="24"/>
        <v>352666</v>
      </c>
      <c r="G372" s="8">
        <f t="shared" si="24"/>
        <v>351524</v>
      </c>
      <c r="H372" s="8">
        <f t="shared" si="24"/>
        <v>349616</v>
      </c>
      <c r="I372" s="8">
        <f t="shared" si="24"/>
        <v>348541</v>
      </c>
      <c r="J372" s="8">
        <f t="shared" si="24"/>
        <v>348672</v>
      </c>
      <c r="K372" s="8">
        <f t="shared" si="24"/>
        <v>350283</v>
      </c>
      <c r="L372" s="8">
        <f t="shared" si="24"/>
        <v>352919</v>
      </c>
      <c r="M372" s="8">
        <f>SUM(M373:M379)</f>
        <v>355894</v>
      </c>
      <c r="N372" s="8">
        <f>SUM(N373:N379)</f>
        <v>359482</v>
      </c>
      <c r="O372" s="8">
        <f>SUM(O373:O379)</f>
        <v>363037</v>
      </c>
      <c r="P372" s="8">
        <v>364520</v>
      </c>
      <c r="Q372" s="8">
        <v>368771</v>
      </c>
      <c r="R372" s="8">
        <v>374199</v>
      </c>
      <c r="S372" s="8">
        <v>379370</v>
      </c>
      <c r="T372" s="8">
        <v>382118</v>
      </c>
      <c r="U372" s="8">
        <v>385201</v>
      </c>
      <c r="V372" s="8">
        <v>388425</v>
      </c>
      <c r="W372" s="8">
        <f>SUM(W373:W379)</f>
        <v>390966</v>
      </c>
      <c r="X372" s="8">
        <v>391450</v>
      </c>
      <c r="Y372" s="8">
        <v>392242</v>
      </c>
      <c r="Z372" s="8">
        <v>392337</v>
      </c>
      <c r="AA372" s="8">
        <v>391727</v>
      </c>
      <c r="AB372" s="8">
        <v>390633</v>
      </c>
      <c r="AC372" s="8">
        <v>390397</v>
      </c>
      <c r="AD372" s="8">
        <v>388979</v>
      </c>
      <c r="AE372" s="8">
        <v>388321</v>
      </c>
      <c r="AF372" s="8">
        <v>384134</v>
      </c>
      <c r="AG372" s="8">
        <v>379927</v>
      </c>
      <c r="AH372" s="8">
        <v>377153</v>
      </c>
      <c r="AI372" s="8">
        <v>374914</v>
      </c>
      <c r="AJ372" s="8">
        <v>373077</v>
      </c>
      <c r="AK372" s="8">
        <v>372105</v>
      </c>
      <c r="AL372" s="8">
        <v>372100</v>
      </c>
      <c r="AM372" s="8">
        <v>371458</v>
      </c>
      <c r="AN372" s="8">
        <v>370155</v>
      </c>
      <c r="AO372" s="8">
        <v>368893</v>
      </c>
      <c r="AQ372" s="1"/>
      <c r="AR372" s="1"/>
      <c r="AS372" s="1"/>
      <c r="AT372" s="1"/>
      <c r="AU372" s="1"/>
    </row>
    <row r="373" spans="1:41" ht="10.5" customHeight="1">
      <c r="A373" s="39" t="s">
        <v>322</v>
      </c>
      <c r="B373" s="49" t="s">
        <v>752</v>
      </c>
      <c r="C373" s="6">
        <v>63839</v>
      </c>
      <c r="D373" s="6">
        <v>63169</v>
      </c>
      <c r="E373" s="6">
        <v>62803</v>
      </c>
      <c r="F373" s="6">
        <v>62574</v>
      </c>
      <c r="G373" s="6">
        <v>61869</v>
      </c>
      <c r="H373" s="6">
        <v>61761</v>
      </c>
      <c r="I373" s="6">
        <v>61788</v>
      </c>
      <c r="J373" s="6">
        <v>61728</v>
      </c>
      <c r="K373" s="6">
        <v>61956</v>
      </c>
      <c r="L373" s="6">
        <v>62220</v>
      </c>
      <c r="M373" s="6">
        <v>62310</v>
      </c>
      <c r="N373" s="6">
        <v>62168</v>
      </c>
      <c r="O373" s="6">
        <v>61910</v>
      </c>
      <c r="P373" s="6">
        <v>61819</v>
      </c>
      <c r="Q373" s="6">
        <v>61654</v>
      </c>
      <c r="R373" s="6">
        <v>60507</v>
      </c>
      <c r="S373" s="6">
        <v>60159</v>
      </c>
      <c r="T373" s="6">
        <v>59734</v>
      </c>
      <c r="U373" s="6">
        <v>59549</v>
      </c>
      <c r="V373" s="6">
        <v>59498</v>
      </c>
      <c r="W373" s="6">
        <v>59585</v>
      </c>
      <c r="X373" s="6">
        <v>59498</v>
      </c>
      <c r="Y373" s="6">
        <v>59436</v>
      </c>
      <c r="Z373" s="6">
        <v>59127</v>
      </c>
      <c r="AA373" s="6">
        <v>58844</v>
      </c>
      <c r="AB373" s="6">
        <v>58029</v>
      </c>
      <c r="AC373" s="6">
        <v>57601</v>
      </c>
      <c r="AD373" s="6">
        <v>56803</v>
      </c>
      <c r="AE373" s="6">
        <v>56247</v>
      </c>
      <c r="AF373" s="6">
        <v>55271</v>
      </c>
      <c r="AG373" s="6">
        <v>54447</v>
      </c>
      <c r="AH373" s="6">
        <v>54020</v>
      </c>
      <c r="AI373" s="6">
        <v>53571</v>
      </c>
      <c r="AJ373" s="6">
        <v>53094</v>
      </c>
      <c r="AK373" s="6">
        <v>52710</v>
      </c>
      <c r="AL373" s="6">
        <v>52572</v>
      </c>
      <c r="AM373" s="6">
        <v>52163</v>
      </c>
      <c r="AN373" s="6">
        <v>51670</v>
      </c>
      <c r="AO373" s="6">
        <v>51483</v>
      </c>
    </row>
    <row r="374" spans="1:41" ht="10.5" customHeight="1">
      <c r="A374" s="39" t="s">
        <v>323</v>
      </c>
      <c r="B374" s="50" t="s">
        <v>753</v>
      </c>
      <c r="C374" s="6">
        <v>60283</v>
      </c>
      <c r="D374" s="6">
        <v>63403</v>
      </c>
      <c r="E374" s="6">
        <v>67371</v>
      </c>
      <c r="F374" s="6">
        <v>69706</v>
      </c>
      <c r="G374" s="6">
        <v>70375</v>
      </c>
      <c r="H374" s="6">
        <v>71140</v>
      </c>
      <c r="I374" s="6">
        <v>71926</v>
      </c>
      <c r="J374" s="6">
        <v>49114</v>
      </c>
      <c r="K374" s="6">
        <v>49605</v>
      </c>
      <c r="L374" s="6">
        <v>50683</v>
      </c>
      <c r="M374" s="6">
        <v>51885</v>
      </c>
      <c r="N374" s="6">
        <v>53453</v>
      </c>
      <c r="O374" s="6">
        <v>54495</v>
      </c>
      <c r="P374" s="6">
        <v>55091</v>
      </c>
      <c r="Q374" s="6">
        <v>55787</v>
      </c>
      <c r="R374" s="6">
        <v>56181</v>
      </c>
      <c r="S374" s="6">
        <v>56033</v>
      </c>
      <c r="T374" s="6">
        <v>55617</v>
      </c>
      <c r="U374" s="6">
        <v>55889</v>
      </c>
      <c r="V374" s="6">
        <v>56170</v>
      </c>
      <c r="W374" s="6">
        <v>56069</v>
      </c>
      <c r="X374" s="6">
        <v>55684</v>
      </c>
      <c r="Y374" s="6">
        <v>55526</v>
      </c>
      <c r="Z374" s="6">
        <v>55519</v>
      </c>
      <c r="AA374" s="6">
        <v>55251</v>
      </c>
      <c r="AB374" s="6">
        <v>55111</v>
      </c>
      <c r="AC374" s="6">
        <v>55169</v>
      </c>
      <c r="AD374" s="6">
        <v>55199</v>
      </c>
      <c r="AE374" s="6">
        <v>55496</v>
      </c>
      <c r="AF374" s="6">
        <v>55161</v>
      </c>
      <c r="AG374" s="6">
        <v>54711</v>
      </c>
      <c r="AH374" s="6">
        <v>54217</v>
      </c>
      <c r="AI374" s="6">
        <v>54041</v>
      </c>
      <c r="AJ374" s="6">
        <v>53974</v>
      </c>
      <c r="AK374" s="6">
        <v>54060</v>
      </c>
      <c r="AL374" s="6">
        <v>54103</v>
      </c>
      <c r="AM374" s="6">
        <v>53972</v>
      </c>
      <c r="AN374" s="6">
        <v>53782</v>
      </c>
      <c r="AO374" s="6">
        <v>53732</v>
      </c>
    </row>
    <row r="375" spans="1:41" ht="10.5" customHeight="1">
      <c r="A375" s="39" t="s">
        <v>324</v>
      </c>
      <c r="B375" s="50" t="s">
        <v>754</v>
      </c>
      <c r="C375" s="6">
        <v>22255</v>
      </c>
      <c r="D375" s="6">
        <v>23089</v>
      </c>
      <c r="E375" s="6">
        <v>23930</v>
      </c>
      <c r="F375" s="6">
        <v>24502</v>
      </c>
      <c r="G375" s="6">
        <v>24602</v>
      </c>
      <c r="H375" s="6">
        <v>24670</v>
      </c>
      <c r="I375" s="6">
        <v>24954</v>
      </c>
      <c r="J375" s="6">
        <v>25024</v>
      </c>
      <c r="K375" s="6">
        <v>25405</v>
      </c>
      <c r="L375" s="6">
        <v>26039</v>
      </c>
      <c r="M375" s="6">
        <v>26540</v>
      </c>
      <c r="N375" s="6">
        <v>27249</v>
      </c>
      <c r="O375" s="6">
        <v>28062</v>
      </c>
      <c r="P375" s="6">
        <v>28999</v>
      </c>
      <c r="Q375" s="6">
        <v>30670</v>
      </c>
      <c r="R375" s="6">
        <v>33191</v>
      </c>
      <c r="S375" s="6">
        <v>35819</v>
      </c>
      <c r="T375" s="6">
        <v>35848</v>
      </c>
      <c r="U375" s="6">
        <v>36725</v>
      </c>
      <c r="V375" s="6">
        <v>37572</v>
      </c>
      <c r="W375" s="6">
        <v>38244</v>
      </c>
      <c r="X375" s="6">
        <v>38245</v>
      </c>
      <c r="Y375" s="6">
        <v>38433</v>
      </c>
      <c r="Z375" s="6">
        <v>38500</v>
      </c>
      <c r="AA375" s="6">
        <v>38372</v>
      </c>
      <c r="AB375" s="6">
        <v>38548</v>
      </c>
      <c r="AC375" s="6">
        <v>38469</v>
      </c>
      <c r="AD375" s="6">
        <v>38210</v>
      </c>
      <c r="AE375" s="6">
        <v>38095</v>
      </c>
      <c r="AF375" s="6">
        <v>37958</v>
      </c>
      <c r="AG375" s="6">
        <v>37943</v>
      </c>
      <c r="AH375" s="6">
        <v>37851</v>
      </c>
      <c r="AI375" s="6">
        <v>37860</v>
      </c>
      <c r="AJ375" s="6">
        <v>38188</v>
      </c>
      <c r="AK375" s="6">
        <v>38379</v>
      </c>
      <c r="AL375" s="6">
        <v>38407</v>
      </c>
      <c r="AM375" s="6">
        <v>38708</v>
      </c>
      <c r="AN375" s="6">
        <v>38619</v>
      </c>
      <c r="AO375" s="6">
        <v>38535</v>
      </c>
    </row>
    <row r="376" spans="1:41" ht="10.5" customHeight="1">
      <c r="A376" s="39" t="s">
        <v>325</v>
      </c>
      <c r="B376" s="50" t="s">
        <v>755</v>
      </c>
      <c r="C376" s="6">
        <v>71692</v>
      </c>
      <c r="D376" s="6">
        <v>70873</v>
      </c>
      <c r="E376" s="6">
        <v>69386</v>
      </c>
      <c r="F376" s="6">
        <v>68068</v>
      </c>
      <c r="G376" s="6">
        <v>67510</v>
      </c>
      <c r="H376" s="6">
        <v>66254</v>
      </c>
      <c r="I376" s="6">
        <v>65278</v>
      </c>
      <c r="J376" s="6">
        <v>64837</v>
      </c>
      <c r="K376" s="6">
        <v>64678</v>
      </c>
      <c r="L376" s="6">
        <v>63549</v>
      </c>
      <c r="M376" s="6">
        <v>62902</v>
      </c>
      <c r="N376" s="6">
        <v>62392</v>
      </c>
      <c r="O376" s="6">
        <v>62163</v>
      </c>
      <c r="P376" s="6">
        <v>60579</v>
      </c>
      <c r="Q376" s="6">
        <v>58662</v>
      </c>
      <c r="R376" s="6">
        <v>56438</v>
      </c>
      <c r="S376" s="6">
        <v>54198</v>
      </c>
      <c r="T376" s="6">
        <v>53796</v>
      </c>
      <c r="U376" s="6">
        <v>52286</v>
      </c>
      <c r="V376" s="6">
        <v>51074</v>
      </c>
      <c r="W376" s="6">
        <v>50341</v>
      </c>
      <c r="X376" s="6">
        <v>49607</v>
      </c>
      <c r="Y376" s="6">
        <v>49048</v>
      </c>
      <c r="Z376" s="6">
        <v>48588</v>
      </c>
      <c r="AA376" s="6">
        <v>49327</v>
      </c>
      <c r="AB376" s="6">
        <v>49981</v>
      </c>
      <c r="AC376" s="6">
        <v>50362</v>
      </c>
      <c r="AD376" s="6">
        <v>50340</v>
      </c>
      <c r="AE376" s="6">
        <v>50400</v>
      </c>
      <c r="AF376" s="6">
        <v>49581</v>
      </c>
      <c r="AG376" s="6">
        <v>48717</v>
      </c>
      <c r="AH376" s="6">
        <v>47741</v>
      </c>
      <c r="AI376" s="6">
        <v>47034</v>
      </c>
      <c r="AJ376" s="6">
        <v>46244</v>
      </c>
      <c r="AK376" s="6">
        <v>45626</v>
      </c>
      <c r="AL376" s="6">
        <v>45021</v>
      </c>
      <c r="AM376" s="6">
        <v>44314</v>
      </c>
      <c r="AN376" s="6">
        <v>43730</v>
      </c>
      <c r="AO376" s="6">
        <v>43201</v>
      </c>
    </row>
    <row r="377" spans="1:41" ht="10.5" customHeight="1">
      <c r="A377" s="39" t="s">
        <v>326</v>
      </c>
      <c r="B377" s="50" t="s">
        <v>756</v>
      </c>
      <c r="C377" s="6">
        <v>40875</v>
      </c>
      <c r="D377" s="6">
        <v>39437</v>
      </c>
      <c r="E377" s="6">
        <v>37746</v>
      </c>
      <c r="F377" s="6">
        <v>36065</v>
      </c>
      <c r="G377" s="6">
        <v>35033</v>
      </c>
      <c r="H377" s="6">
        <v>33796</v>
      </c>
      <c r="I377" s="6">
        <v>32563</v>
      </c>
      <c r="J377" s="6">
        <v>49233</v>
      </c>
      <c r="K377" s="6">
        <v>49016</v>
      </c>
      <c r="L377" s="6">
        <v>49162</v>
      </c>
      <c r="M377" s="6">
        <v>49377</v>
      </c>
      <c r="N377" s="6">
        <v>49369</v>
      </c>
      <c r="O377" s="6">
        <v>49074</v>
      </c>
      <c r="P377" s="6">
        <v>48874</v>
      </c>
      <c r="Q377" s="6">
        <v>49528</v>
      </c>
      <c r="R377" s="6">
        <v>50291</v>
      </c>
      <c r="S377" s="6">
        <v>51183</v>
      </c>
      <c r="T377" s="6">
        <v>51707</v>
      </c>
      <c r="U377" s="6">
        <v>52444</v>
      </c>
      <c r="V377" s="6">
        <v>53308</v>
      </c>
      <c r="W377" s="6">
        <v>54097</v>
      </c>
      <c r="X377" s="6">
        <v>54457</v>
      </c>
      <c r="Y377" s="6">
        <v>54496</v>
      </c>
      <c r="Z377" s="6">
        <v>54141</v>
      </c>
      <c r="AA377" s="6">
        <v>53784</v>
      </c>
      <c r="AB377" s="6">
        <v>52973</v>
      </c>
      <c r="AC377" s="6">
        <v>52330</v>
      </c>
      <c r="AD377" s="6">
        <v>51908</v>
      </c>
      <c r="AE377" s="6">
        <v>51574</v>
      </c>
      <c r="AF377" s="6">
        <v>50909</v>
      </c>
      <c r="AG377" s="6">
        <v>50297</v>
      </c>
      <c r="AH377" s="6">
        <v>49794</v>
      </c>
      <c r="AI377" s="6">
        <v>49254</v>
      </c>
      <c r="AJ377" s="6">
        <v>48733</v>
      </c>
      <c r="AK377" s="6">
        <v>48397</v>
      </c>
      <c r="AL377" s="6">
        <v>48115</v>
      </c>
      <c r="AM377" s="6">
        <v>47908</v>
      </c>
      <c r="AN377" s="6">
        <v>47398</v>
      </c>
      <c r="AO377" s="6">
        <v>46897</v>
      </c>
    </row>
    <row r="378" spans="1:41" ht="10.5" customHeight="1">
      <c r="A378" s="39" t="s">
        <v>327</v>
      </c>
      <c r="B378" s="50" t="s">
        <v>757</v>
      </c>
      <c r="C378" s="6">
        <v>47830</v>
      </c>
      <c r="D378" s="6">
        <v>48742</v>
      </c>
      <c r="E378" s="6">
        <v>49712</v>
      </c>
      <c r="F378" s="6">
        <v>50549</v>
      </c>
      <c r="G378" s="6">
        <v>50929</v>
      </c>
      <c r="H378" s="6">
        <v>51132</v>
      </c>
      <c r="I378" s="6">
        <v>51385</v>
      </c>
      <c r="J378" s="6">
        <v>58038</v>
      </c>
      <c r="K378" s="6">
        <v>58564</v>
      </c>
      <c r="L378" s="6">
        <v>59434</v>
      </c>
      <c r="M378" s="6">
        <v>60333</v>
      </c>
      <c r="N378" s="6">
        <v>61821</v>
      </c>
      <c r="O378" s="6">
        <v>63417</v>
      </c>
      <c r="P378" s="6">
        <v>65294</v>
      </c>
      <c r="Q378" s="6">
        <v>67404</v>
      </c>
      <c r="R378" s="6">
        <v>70580</v>
      </c>
      <c r="S378" s="6">
        <v>74374</v>
      </c>
      <c r="T378" s="6">
        <v>77296</v>
      </c>
      <c r="U378" s="6">
        <v>79059</v>
      </c>
      <c r="V378" s="6">
        <v>80664</v>
      </c>
      <c r="W378" s="6">
        <v>81900</v>
      </c>
      <c r="X378" s="6">
        <v>83418</v>
      </c>
      <c r="Y378" s="6">
        <v>84237</v>
      </c>
      <c r="Z378" s="6">
        <v>85025</v>
      </c>
      <c r="AA378" s="6">
        <v>84954</v>
      </c>
      <c r="AB378" s="6">
        <v>84904</v>
      </c>
      <c r="AC378" s="6">
        <v>85303</v>
      </c>
      <c r="AD378" s="6">
        <v>85117</v>
      </c>
      <c r="AE378" s="6">
        <v>84859</v>
      </c>
      <c r="AF378" s="6">
        <v>84017</v>
      </c>
      <c r="AG378" s="6">
        <v>82779</v>
      </c>
      <c r="AH378" s="6">
        <v>82285</v>
      </c>
      <c r="AI378" s="6">
        <v>81906</v>
      </c>
      <c r="AJ378" s="6">
        <v>81580</v>
      </c>
      <c r="AK378" s="6">
        <v>81329</v>
      </c>
      <c r="AL378" s="6">
        <v>82014</v>
      </c>
      <c r="AM378" s="6">
        <v>82358</v>
      </c>
      <c r="AN378" s="6">
        <v>82294</v>
      </c>
      <c r="AO378" s="6">
        <v>82267</v>
      </c>
    </row>
    <row r="379" spans="1:50" s="1" customFormat="1" ht="12" customHeight="1">
      <c r="A379" s="39" t="s">
        <v>328</v>
      </c>
      <c r="B379" s="50" t="s">
        <v>758</v>
      </c>
      <c r="C379" s="6">
        <v>41054</v>
      </c>
      <c r="D379" s="6">
        <v>40973</v>
      </c>
      <c r="E379" s="6">
        <v>40759</v>
      </c>
      <c r="F379" s="6">
        <v>41202</v>
      </c>
      <c r="G379" s="6">
        <v>41206</v>
      </c>
      <c r="H379" s="6">
        <v>40863</v>
      </c>
      <c r="I379" s="6">
        <v>40647</v>
      </c>
      <c r="J379" s="6">
        <v>40698</v>
      </c>
      <c r="K379" s="6">
        <v>41059</v>
      </c>
      <c r="L379" s="6">
        <v>41832</v>
      </c>
      <c r="M379" s="6">
        <v>42547</v>
      </c>
      <c r="N379" s="6">
        <v>43030</v>
      </c>
      <c r="O379" s="6">
        <v>43916</v>
      </c>
      <c r="P379" s="6">
        <v>43864</v>
      </c>
      <c r="Q379" s="6">
        <v>45066</v>
      </c>
      <c r="R379" s="6">
        <v>47011</v>
      </c>
      <c r="S379" s="6">
        <v>47604</v>
      </c>
      <c r="T379" s="6">
        <v>48120</v>
      </c>
      <c r="U379" s="6">
        <v>49249</v>
      </c>
      <c r="V379" s="6">
        <v>50139</v>
      </c>
      <c r="W379" s="6">
        <v>50730</v>
      </c>
      <c r="X379" s="6">
        <v>50541</v>
      </c>
      <c r="Y379" s="6">
        <v>51066</v>
      </c>
      <c r="Z379" s="6">
        <v>51437</v>
      </c>
      <c r="AA379" s="6">
        <v>51195</v>
      </c>
      <c r="AB379" s="6">
        <v>51087</v>
      </c>
      <c r="AC379" s="6">
        <v>51163</v>
      </c>
      <c r="AD379" s="6">
        <v>51402</v>
      </c>
      <c r="AE379" s="6">
        <v>51650</v>
      </c>
      <c r="AF379" s="6">
        <v>51237</v>
      </c>
      <c r="AG379" s="6">
        <v>51033</v>
      </c>
      <c r="AH379" s="6">
        <v>51245</v>
      </c>
      <c r="AI379" s="6">
        <v>51248</v>
      </c>
      <c r="AJ379" s="6">
        <v>51264</v>
      </c>
      <c r="AK379" s="6">
        <v>51604</v>
      </c>
      <c r="AL379" s="6">
        <v>51868</v>
      </c>
      <c r="AM379" s="6">
        <v>52035</v>
      </c>
      <c r="AN379" s="6">
        <v>52662</v>
      </c>
      <c r="AO379" s="6">
        <v>52778</v>
      </c>
      <c r="AQ379" s="60"/>
      <c r="AR379" s="60"/>
      <c r="AS379" s="60"/>
      <c r="AT379" s="60"/>
      <c r="AU379" s="60"/>
      <c r="AX379" s="60"/>
    </row>
    <row r="380" spans="1:41" ht="10.5" customHeight="1">
      <c r="A380" s="36" t="s">
        <v>379</v>
      </c>
      <c r="B380" s="52" t="s">
        <v>759</v>
      </c>
      <c r="C380" s="10">
        <f>SUM(C381:C383)</f>
        <v>284737</v>
      </c>
      <c r="D380" s="87">
        <f>SUM(D381:D383)</f>
        <v>288880</v>
      </c>
      <c r="E380" s="87">
        <f aca="true" t="shared" si="25" ref="E380:L380">SUM(E381:E383)</f>
        <v>292740</v>
      </c>
      <c r="F380" s="87">
        <f t="shared" si="25"/>
        <v>297324</v>
      </c>
      <c r="G380" s="87">
        <f t="shared" si="25"/>
        <v>304010</v>
      </c>
      <c r="H380" s="8">
        <f t="shared" si="25"/>
        <v>306088</v>
      </c>
      <c r="I380" s="8">
        <f t="shared" si="25"/>
        <v>309899</v>
      </c>
      <c r="J380" s="8">
        <f t="shared" si="25"/>
        <v>314626</v>
      </c>
      <c r="K380" s="8">
        <f t="shared" si="25"/>
        <v>319197</v>
      </c>
      <c r="L380" s="8">
        <f t="shared" si="25"/>
        <v>324426</v>
      </c>
      <c r="M380" s="8">
        <f>SUM(M381:M383)</f>
        <v>328911</v>
      </c>
      <c r="N380" s="8">
        <f>SUM(N381:N383)</f>
        <v>332707</v>
      </c>
      <c r="O380" s="8">
        <f>SUM(O381:O383)</f>
        <v>335460</v>
      </c>
      <c r="P380" s="8">
        <v>338140</v>
      </c>
      <c r="Q380" s="8">
        <v>340255</v>
      </c>
      <c r="R380" s="8">
        <v>345954</v>
      </c>
      <c r="S380" s="8">
        <v>351800</v>
      </c>
      <c r="T380" s="8">
        <v>356243</v>
      </c>
      <c r="U380" s="8">
        <v>361958</v>
      </c>
      <c r="V380" s="8">
        <v>368439</v>
      </c>
      <c r="W380" s="8">
        <f>SUM(W381:W383)</f>
        <v>373296</v>
      </c>
      <c r="X380" s="8">
        <v>378797</v>
      </c>
      <c r="Y380" s="8">
        <v>382897</v>
      </c>
      <c r="Z380" s="8">
        <v>386950</v>
      </c>
      <c r="AA380" s="8">
        <v>390692</v>
      </c>
      <c r="AB380" s="8">
        <v>394757</v>
      </c>
      <c r="AC380" s="8">
        <v>399035</v>
      </c>
      <c r="AD380" s="8">
        <v>405371</v>
      </c>
      <c r="AE380" s="8">
        <v>411587</v>
      </c>
      <c r="AF380" s="8">
        <v>415344</v>
      </c>
      <c r="AG380" s="8">
        <v>420052</v>
      </c>
      <c r="AH380" s="8">
        <v>425071</v>
      </c>
      <c r="AI380" s="8">
        <v>428483</v>
      </c>
      <c r="AJ380" s="8">
        <v>431988</v>
      </c>
      <c r="AK380" s="8">
        <v>434060</v>
      </c>
      <c r="AL380" s="8">
        <v>437337</v>
      </c>
      <c r="AM380" s="8">
        <v>441132</v>
      </c>
      <c r="AN380" s="8">
        <v>445635</v>
      </c>
      <c r="AO380" s="8">
        <v>448803</v>
      </c>
    </row>
    <row r="381" spans="1:50" ht="10.5" customHeight="1">
      <c r="A381" s="39" t="s">
        <v>372</v>
      </c>
      <c r="B381" s="49" t="s">
        <v>760</v>
      </c>
      <c r="C381" s="25">
        <v>243218</v>
      </c>
      <c r="D381" s="88">
        <v>288880</v>
      </c>
      <c r="E381" s="88">
        <v>292740</v>
      </c>
      <c r="F381" s="88">
        <v>297324</v>
      </c>
      <c r="G381" s="88">
        <v>304010</v>
      </c>
      <c r="H381" s="23">
        <v>306088</v>
      </c>
      <c r="I381" s="23">
        <v>309899</v>
      </c>
      <c r="J381" s="23">
        <v>314626</v>
      </c>
      <c r="K381" s="23">
        <v>319197</v>
      </c>
      <c r="L381" s="86">
        <v>155809</v>
      </c>
      <c r="M381" s="6">
        <v>157676</v>
      </c>
      <c r="N381" s="6">
        <v>158665</v>
      </c>
      <c r="O381" s="6">
        <v>159925</v>
      </c>
      <c r="P381" s="6">
        <v>161067</v>
      </c>
      <c r="Q381" s="6">
        <v>162463</v>
      </c>
      <c r="R381" s="6">
        <v>165436</v>
      </c>
      <c r="S381" s="6">
        <v>169041</v>
      </c>
      <c r="T381" s="6">
        <v>170060</v>
      </c>
      <c r="U381" s="6">
        <v>172098</v>
      </c>
      <c r="V381" s="6">
        <v>175176</v>
      </c>
      <c r="W381" s="6">
        <v>177796</v>
      </c>
      <c r="X381" s="6">
        <v>180958</v>
      </c>
      <c r="Y381" s="6">
        <v>183381</v>
      </c>
      <c r="Z381" s="6">
        <v>185530</v>
      </c>
      <c r="AA381" s="6">
        <v>186903</v>
      </c>
      <c r="AB381" s="6">
        <v>187962</v>
      </c>
      <c r="AC381" s="6">
        <v>190163</v>
      </c>
      <c r="AD381" s="6">
        <v>192396</v>
      </c>
      <c r="AE381" s="6">
        <v>194927</v>
      </c>
      <c r="AF381" s="6">
        <v>197254</v>
      </c>
      <c r="AG381" s="6">
        <v>200092</v>
      </c>
      <c r="AH381" s="6">
        <v>203119</v>
      </c>
      <c r="AI381" s="6">
        <v>204578</v>
      </c>
      <c r="AJ381" s="6">
        <v>206843</v>
      </c>
      <c r="AK381" s="6">
        <v>208142</v>
      </c>
      <c r="AL381" s="6">
        <v>209826</v>
      </c>
      <c r="AM381" s="6">
        <v>212553</v>
      </c>
      <c r="AN381" s="6">
        <v>215566</v>
      </c>
      <c r="AO381" s="6">
        <v>217841</v>
      </c>
      <c r="AQ381" s="1"/>
      <c r="AR381" s="1"/>
      <c r="AS381" s="1"/>
      <c r="AT381" s="1"/>
      <c r="AU381" s="1"/>
      <c r="AX381" s="1"/>
    </row>
    <row r="382" spans="1:42" ht="10.5" customHeight="1">
      <c r="A382" s="39" t="s">
        <v>373</v>
      </c>
      <c r="B382" s="50" t="s">
        <v>761</v>
      </c>
      <c r="C382" s="26"/>
      <c r="D382" s="89"/>
      <c r="E382" s="89"/>
      <c r="F382" s="89"/>
      <c r="G382" s="89"/>
      <c r="H382" s="27"/>
      <c r="I382" s="27"/>
      <c r="J382" s="27"/>
      <c r="K382" s="27"/>
      <c r="L382" s="86">
        <v>118676</v>
      </c>
      <c r="M382" s="6">
        <v>120338</v>
      </c>
      <c r="N382" s="6">
        <v>121995</v>
      </c>
      <c r="O382" s="6">
        <v>122472</v>
      </c>
      <c r="P382" s="6">
        <v>122221</v>
      </c>
      <c r="Q382" s="6">
        <v>121494</v>
      </c>
      <c r="R382" s="6">
        <v>122713</v>
      </c>
      <c r="S382" s="6">
        <v>123497</v>
      </c>
      <c r="T382" s="6">
        <v>124567</v>
      </c>
      <c r="U382" s="6">
        <v>126350</v>
      </c>
      <c r="V382" s="6">
        <v>128325</v>
      </c>
      <c r="W382" s="6">
        <v>129742</v>
      </c>
      <c r="X382" s="6">
        <v>130809</v>
      </c>
      <c r="Y382" s="6">
        <v>131919</v>
      </c>
      <c r="Z382" s="6">
        <v>133497</v>
      </c>
      <c r="AA382" s="6">
        <v>135275</v>
      </c>
      <c r="AB382" s="6">
        <v>137630</v>
      </c>
      <c r="AC382" s="6">
        <v>139039</v>
      </c>
      <c r="AD382" s="6">
        <v>141823</v>
      </c>
      <c r="AE382" s="6">
        <v>144484</v>
      </c>
      <c r="AF382" s="6">
        <v>145441</v>
      </c>
      <c r="AG382" s="6">
        <v>146212</v>
      </c>
      <c r="AH382" s="6">
        <v>147561</v>
      </c>
      <c r="AI382" s="6">
        <v>148041</v>
      </c>
      <c r="AJ382" s="6">
        <v>148753</v>
      </c>
      <c r="AK382" s="6">
        <v>149156</v>
      </c>
      <c r="AL382" s="6">
        <v>149993</v>
      </c>
      <c r="AM382" s="6">
        <v>150636</v>
      </c>
      <c r="AN382" s="6">
        <v>151679</v>
      </c>
      <c r="AO382" s="6">
        <v>152351</v>
      </c>
      <c r="AP382" s="64"/>
    </row>
    <row r="383" spans="1:42" ht="10.5" customHeight="1">
      <c r="A383" s="39" t="s">
        <v>329</v>
      </c>
      <c r="B383" s="50" t="s">
        <v>762</v>
      </c>
      <c r="C383" s="11">
        <v>41519</v>
      </c>
      <c r="D383" s="90"/>
      <c r="E383" s="90"/>
      <c r="F383" s="90"/>
      <c r="G383" s="90"/>
      <c r="H383" s="24"/>
      <c r="I383" s="24"/>
      <c r="J383" s="24"/>
      <c r="K383" s="24"/>
      <c r="L383" s="86">
        <v>49941</v>
      </c>
      <c r="M383" s="6">
        <v>50897</v>
      </c>
      <c r="N383" s="6">
        <v>52047</v>
      </c>
      <c r="O383" s="6">
        <v>53063</v>
      </c>
      <c r="P383" s="6">
        <v>54852</v>
      </c>
      <c r="Q383" s="6">
        <v>56298</v>
      </c>
      <c r="R383" s="6">
        <v>57805</v>
      </c>
      <c r="S383" s="6">
        <v>59262</v>
      </c>
      <c r="T383" s="6">
        <v>61616</v>
      </c>
      <c r="U383" s="6">
        <v>63510</v>
      </c>
      <c r="V383" s="6">
        <v>64938</v>
      </c>
      <c r="W383" s="6">
        <v>65758</v>
      </c>
      <c r="X383" s="6">
        <v>67030</v>
      </c>
      <c r="Y383" s="6">
        <v>67597</v>
      </c>
      <c r="Z383" s="6">
        <v>67923</v>
      </c>
      <c r="AA383" s="6">
        <v>68514</v>
      </c>
      <c r="AB383" s="6">
        <v>69165</v>
      </c>
      <c r="AC383" s="6">
        <v>69833</v>
      </c>
      <c r="AD383" s="6">
        <v>71152</v>
      </c>
      <c r="AE383" s="6">
        <v>72176</v>
      </c>
      <c r="AF383" s="6">
        <v>72649</v>
      </c>
      <c r="AG383" s="6">
        <v>73748</v>
      </c>
      <c r="AH383" s="6">
        <v>74391</v>
      </c>
      <c r="AI383" s="6">
        <v>75864</v>
      </c>
      <c r="AJ383" s="6">
        <v>76392</v>
      </c>
      <c r="AK383" s="6">
        <v>76762</v>
      </c>
      <c r="AL383" s="6">
        <v>77518</v>
      </c>
      <c r="AM383" s="6">
        <v>77943</v>
      </c>
      <c r="AN383" s="6">
        <v>78390</v>
      </c>
      <c r="AO383" s="6">
        <v>78611</v>
      </c>
      <c r="AP383" s="64"/>
    </row>
    <row r="384" spans="1:47" ht="10.5" customHeight="1">
      <c r="A384" s="36" t="s">
        <v>333</v>
      </c>
      <c r="B384" s="52" t="s">
        <v>770</v>
      </c>
      <c r="C384" s="10">
        <v>251840</v>
      </c>
      <c r="D384" s="87">
        <f aca="true" t="shared" si="26" ref="D384:L384">SUM(D385:D386)</f>
        <v>252376</v>
      </c>
      <c r="E384" s="87">
        <f t="shared" si="26"/>
        <v>252906</v>
      </c>
      <c r="F384" s="87">
        <f t="shared" si="26"/>
        <v>253016</v>
      </c>
      <c r="G384" s="87">
        <f t="shared" si="26"/>
        <v>253573</v>
      </c>
      <c r="H384" s="8">
        <f t="shared" si="26"/>
        <v>254001</v>
      </c>
      <c r="I384" s="8">
        <f t="shared" si="26"/>
        <v>254875</v>
      </c>
      <c r="J384" s="8">
        <f t="shared" si="26"/>
        <v>255994</v>
      </c>
      <c r="K384" s="8">
        <f t="shared" si="26"/>
        <v>256165</v>
      </c>
      <c r="L384" s="8">
        <f t="shared" si="26"/>
        <v>257597</v>
      </c>
      <c r="M384" s="8">
        <f>SUM(M385:M386)</f>
        <v>258468</v>
      </c>
      <c r="N384" s="8">
        <f>SUM(N385:N386)</f>
        <v>258698</v>
      </c>
      <c r="O384" s="8">
        <f>SUM(O385:O386)</f>
        <v>258599</v>
      </c>
      <c r="P384" s="8">
        <v>260368</v>
      </c>
      <c r="Q384" s="8">
        <v>261391</v>
      </c>
      <c r="R384" s="8">
        <v>262860</v>
      </c>
      <c r="S384" s="8">
        <v>262822</v>
      </c>
      <c r="T384" s="8">
        <v>263050</v>
      </c>
      <c r="U384" s="8">
        <v>265109</v>
      </c>
      <c r="V384" s="8">
        <v>266183</v>
      </c>
      <c r="W384" s="8">
        <f>SUM(W385:W386)</f>
        <v>267993</v>
      </c>
      <c r="X384" s="8">
        <v>267907</v>
      </c>
      <c r="Y384" s="8">
        <v>269594</v>
      </c>
      <c r="Z384" s="8">
        <v>270341</v>
      </c>
      <c r="AA384" s="8">
        <v>271701</v>
      </c>
      <c r="AB384" s="8">
        <v>272364</v>
      </c>
      <c r="AC384" s="8">
        <v>273075</v>
      </c>
      <c r="AD384" s="8">
        <v>273793</v>
      </c>
      <c r="AE384" s="8">
        <v>273861</v>
      </c>
      <c r="AF384" s="8">
        <v>272390</v>
      </c>
      <c r="AG384" s="8">
        <v>271526</v>
      </c>
      <c r="AH384" s="8">
        <v>271220</v>
      </c>
      <c r="AI384" s="8">
        <v>270872</v>
      </c>
      <c r="AJ384" s="8">
        <v>270883</v>
      </c>
      <c r="AK384" s="8">
        <v>270366</v>
      </c>
      <c r="AL384" s="8">
        <v>269874</v>
      </c>
      <c r="AM384" s="8">
        <v>269398</v>
      </c>
      <c r="AN384" s="8">
        <v>268622</v>
      </c>
      <c r="AO384" s="8">
        <v>267690</v>
      </c>
      <c r="AP384" s="64"/>
      <c r="AQ384" s="1"/>
      <c r="AR384" s="1"/>
      <c r="AS384" s="1"/>
      <c r="AT384" s="1"/>
      <c r="AU384" s="1"/>
    </row>
    <row r="385" spans="1:42" ht="10.5" customHeight="1">
      <c r="A385" s="39" t="s">
        <v>372</v>
      </c>
      <c r="B385" s="49" t="s">
        <v>760</v>
      </c>
      <c r="C385" s="81"/>
      <c r="D385" s="91">
        <v>252376</v>
      </c>
      <c r="E385" s="91">
        <v>252906</v>
      </c>
      <c r="F385" s="91">
        <v>253016</v>
      </c>
      <c r="G385" s="91">
        <v>253573</v>
      </c>
      <c r="H385" s="23">
        <v>254001</v>
      </c>
      <c r="I385" s="23">
        <v>254875</v>
      </c>
      <c r="J385" s="23">
        <v>255994</v>
      </c>
      <c r="K385" s="23">
        <v>256165</v>
      </c>
      <c r="L385" s="86">
        <v>129062</v>
      </c>
      <c r="M385" s="6">
        <v>130002</v>
      </c>
      <c r="N385" s="6">
        <v>130704</v>
      </c>
      <c r="O385" s="6">
        <v>130108</v>
      </c>
      <c r="P385" s="6">
        <v>130311</v>
      </c>
      <c r="Q385" s="6">
        <v>130082</v>
      </c>
      <c r="R385" s="6">
        <v>130021</v>
      </c>
      <c r="S385" s="6">
        <v>128818</v>
      </c>
      <c r="T385" s="6">
        <v>128979</v>
      </c>
      <c r="U385" s="6">
        <v>130052</v>
      </c>
      <c r="V385" s="6">
        <v>130112</v>
      </c>
      <c r="W385" s="6">
        <v>130754</v>
      </c>
      <c r="X385" s="6">
        <v>131286</v>
      </c>
      <c r="Y385" s="6">
        <v>132362</v>
      </c>
      <c r="Z385" s="6">
        <v>132115</v>
      </c>
      <c r="AA385" s="6">
        <v>128921</v>
      </c>
      <c r="AB385" s="6">
        <v>128482</v>
      </c>
      <c r="AC385" s="6">
        <v>128497</v>
      </c>
      <c r="AD385" s="6">
        <v>128284</v>
      </c>
      <c r="AE385" s="6">
        <v>127736</v>
      </c>
      <c r="AF385" s="6">
        <v>125297</v>
      </c>
      <c r="AG385" s="6">
        <v>124495</v>
      </c>
      <c r="AH385" s="6">
        <v>124242</v>
      </c>
      <c r="AI385" s="6">
        <v>123821</v>
      </c>
      <c r="AJ385" s="6">
        <v>123370</v>
      </c>
      <c r="AK385" s="6">
        <v>122900</v>
      </c>
      <c r="AL385" s="6">
        <v>122462</v>
      </c>
      <c r="AM385" s="6">
        <v>122103</v>
      </c>
      <c r="AN385" s="6">
        <v>121162</v>
      </c>
      <c r="AO385" s="6">
        <v>120825</v>
      </c>
      <c r="AP385" s="64"/>
    </row>
    <row r="386" spans="1:42" ht="10.5" customHeight="1">
      <c r="A386" s="39" t="s">
        <v>376</v>
      </c>
      <c r="B386" s="50" t="s">
        <v>765</v>
      </c>
      <c r="C386" s="82"/>
      <c r="D386" s="92"/>
      <c r="E386" s="92"/>
      <c r="F386" s="92"/>
      <c r="G386" s="92"/>
      <c r="H386" s="24"/>
      <c r="I386" s="24"/>
      <c r="J386" s="24"/>
      <c r="K386" s="24"/>
      <c r="L386" s="86">
        <v>128535</v>
      </c>
      <c r="M386" s="6">
        <v>128466</v>
      </c>
      <c r="N386" s="6">
        <v>127994</v>
      </c>
      <c r="O386" s="6">
        <v>128491</v>
      </c>
      <c r="P386" s="6">
        <v>130057</v>
      </c>
      <c r="Q386" s="6">
        <v>131309</v>
      </c>
      <c r="R386" s="6">
        <v>132839</v>
      </c>
      <c r="S386" s="6">
        <v>134004</v>
      </c>
      <c r="T386" s="6">
        <v>134071</v>
      </c>
      <c r="U386" s="6">
        <v>135057</v>
      </c>
      <c r="V386" s="6">
        <v>136071</v>
      </c>
      <c r="W386" s="6">
        <v>137239</v>
      </c>
      <c r="X386" s="6">
        <v>136621</v>
      </c>
      <c r="Y386" s="6">
        <v>137232</v>
      </c>
      <c r="Z386" s="6">
        <v>138226</v>
      </c>
      <c r="AA386" s="6">
        <v>142780</v>
      </c>
      <c r="AB386" s="6">
        <v>143882</v>
      </c>
      <c r="AC386" s="6">
        <v>144578</v>
      </c>
      <c r="AD386" s="6">
        <v>145509</v>
      </c>
      <c r="AE386" s="6">
        <v>146125</v>
      </c>
      <c r="AF386" s="6">
        <v>147093</v>
      </c>
      <c r="AG386" s="6">
        <v>147031</v>
      </c>
      <c r="AH386" s="6">
        <v>146978</v>
      </c>
      <c r="AI386" s="6">
        <v>147051</v>
      </c>
      <c r="AJ386" s="6">
        <v>147513</v>
      </c>
      <c r="AK386" s="6">
        <v>147466</v>
      </c>
      <c r="AL386" s="6">
        <v>147412</v>
      </c>
      <c r="AM386" s="6">
        <v>147295</v>
      </c>
      <c r="AN386" s="6">
        <v>147460</v>
      </c>
      <c r="AO386" s="6">
        <v>146865</v>
      </c>
      <c r="AP386" s="64"/>
    </row>
    <row r="387" spans="1:42" ht="10.5" customHeight="1">
      <c r="A387" s="37" t="s">
        <v>1062</v>
      </c>
      <c r="B387" s="43" t="s">
        <v>797</v>
      </c>
      <c r="C387" s="4">
        <f>SUM(C388,C395)</f>
        <v>58447</v>
      </c>
      <c r="D387" s="4">
        <f aca="true" t="shared" si="27" ref="D387:L387">SUM(D388,D395)</f>
        <v>57831</v>
      </c>
      <c r="E387" s="4">
        <f t="shared" si="27"/>
        <v>57600</v>
      </c>
      <c r="F387" s="4">
        <f t="shared" si="27"/>
        <v>56682</v>
      </c>
      <c r="G387" s="4">
        <f t="shared" si="27"/>
        <v>55772</v>
      </c>
      <c r="H387" s="4">
        <f t="shared" si="27"/>
        <v>54472</v>
      </c>
      <c r="I387" s="4">
        <f t="shared" si="27"/>
        <v>52398</v>
      </c>
      <c r="J387" s="4">
        <f t="shared" si="27"/>
        <v>50585</v>
      </c>
      <c r="K387" s="4">
        <f t="shared" si="27"/>
        <v>49147</v>
      </c>
      <c r="L387" s="4">
        <f t="shared" si="27"/>
        <v>48339</v>
      </c>
      <c r="M387" s="4">
        <f>SUM(M388,M395)</f>
        <v>48989</v>
      </c>
      <c r="N387" s="4">
        <f>SUM(N388,N395)</f>
        <v>50128</v>
      </c>
      <c r="O387" s="4">
        <f>SUM(O388,O395)</f>
        <v>51410</v>
      </c>
      <c r="P387" s="4">
        <v>52082</v>
      </c>
      <c r="Q387" s="4">
        <f>Q388+Q395</f>
        <v>53250</v>
      </c>
      <c r="R387" s="4">
        <v>53985</v>
      </c>
      <c r="S387" s="4">
        <v>59499</v>
      </c>
      <c r="T387" s="4">
        <v>57715</v>
      </c>
      <c r="U387" s="4">
        <v>58291</v>
      </c>
      <c r="V387" s="4">
        <v>60565</v>
      </c>
      <c r="W387" s="4">
        <f>SUM(W388,W395)</f>
        <v>65809</v>
      </c>
      <c r="X387" s="4">
        <v>67696</v>
      </c>
      <c r="Y387" s="4">
        <v>69789</v>
      </c>
      <c r="Z387" s="4">
        <v>73815</v>
      </c>
      <c r="AA387" s="4">
        <v>80609</v>
      </c>
      <c r="AB387" s="4">
        <v>86277</v>
      </c>
      <c r="AC387" s="4">
        <v>91493</v>
      </c>
      <c r="AD387" s="4">
        <v>94325</v>
      </c>
      <c r="AE387" s="4">
        <v>103722</v>
      </c>
      <c r="AF387" s="4">
        <v>107308</v>
      </c>
      <c r="AG387" s="4">
        <f aca="true" t="shared" si="28" ref="AG387:AL387">AG388+AG395</f>
        <v>113989</v>
      </c>
      <c r="AH387" s="4">
        <f t="shared" si="28"/>
        <v>124421</v>
      </c>
      <c r="AI387" s="4">
        <f t="shared" si="28"/>
        <v>132878</v>
      </c>
      <c r="AJ387" s="4">
        <f t="shared" si="28"/>
        <v>140229</v>
      </c>
      <c r="AK387" s="4">
        <f t="shared" si="28"/>
        <v>145346</v>
      </c>
      <c r="AL387" s="4">
        <f t="shared" si="28"/>
        <v>147709</v>
      </c>
      <c r="AM387" s="4">
        <f>AM388+AM395</f>
        <v>150336</v>
      </c>
      <c r="AN387" s="4">
        <f>AN388+AN395</f>
        <v>152329</v>
      </c>
      <c r="AO387" s="4">
        <v>153274</v>
      </c>
      <c r="AP387" s="64"/>
    </row>
    <row r="388" spans="1:41" ht="10.5" customHeight="1">
      <c r="A388" s="41" t="s">
        <v>357</v>
      </c>
      <c r="B388" s="52" t="s">
        <v>798</v>
      </c>
      <c r="C388" s="8">
        <f>SUM(C389:C394)</f>
        <v>50248</v>
      </c>
      <c r="D388" s="8">
        <f aca="true" t="shared" si="29" ref="D388:L388">SUM(D389:D394)</f>
        <v>50320</v>
      </c>
      <c r="E388" s="8">
        <f t="shared" si="29"/>
        <v>50262</v>
      </c>
      <c r="F388" s="8">
        <f t="shared" si="29"/>
        <v>49559</v>
      </c>
      <c r="G388" s="8">
        <f t="shared" si="29"/>
        <v>48846</v>
      </c>
      <c r="H388" s="8">
        <f t="shared" si="29"/>
        <v>47779</v>
      </c>
      <c r="I388" s="8">
        <f t="shared" si="29"/>
        <v>45987</v>
      </c>
      <c r="J388" s="8">
        <f t="shared" si="29"/>
        <v>44427</v>
      </c>
      <c r="K388" s="8">
        <f t="shared" si="29"/>
        <v>43249</v>
      </c>
      <c r="L388" s="8">
        <f t="shared" si="29"/>
        <v>42754</v>
      </c>
      <c r="M388" s="8">
        <f>SUM(M389:M394)</f>
        <v>43442</v>
      </c>
      <c r="N388" s="8">
        <f>SUM(N389:N394)</f>
        <v>44170</v>
      </c>
      <c r="O388" s="8">
        <f>SUM(O389:O394)</f>
        <v>45807</v>
      </c>
      <c r="P388" s="8">
        <v>46516</v>
      </c>
      <c r="Q388" s="8">
        <v>47394</v>
      </c>
      <c r="R388" s="8">
        <v>47924</v>
      </c>
      <c r="S388" s="8">
        <v>51080</v>
      </c>
      <c r="T388" s="8">
        <v>51060</v>
      </c>
      <c r="U388" s="8">
        <v>51731</v>
      </c>
      <c r="V388" s="8">
        <v>53832</v>
      </c>
      <c r="W388" s="8">
        <f>SUM(W389:W394)</f>
        <v>56958</v>
      </c>
      <c r="X388" s="8">
        <v>58933</v>
      </c>
      <c r="Y388" s="8">
        <v>60983</v>
      </c>
      <c r="Z388" s="8">
        <v>64456</v>
      </c>
      <c r="AA388" s="8">
        <v>70264</v>
      </c>
      <c r="AB388" s="8">
        <v>76491</v>
      </c>
      <c r="AC388" s="8">
        <v>81547</v>
      </c>
      <c r="AD388" s="8">
        <v>84570</v>
      </c>
      <c r="AE388" s="8">
        <v>93803</v>
      </c>
      <c r="AF388" s="8">
        <v>97364</v>
      </c>
      <c r="AG388" s="8">
        <v>103883</v>
      </c>
      <c r="AH388" s="8">
        <v>113111</v>
      </c>
      <c r="AI388" s="8">
        <v>120713</v>
      </c>
      <c r="AJ388" s="8">
        <v>127723</v>
      </c>
      <c r="AK388" s="8">
        <v>132799</v>
      </c>
      <c r="AL388" s="8">
        <v>135114</v>
      </c>
      <c r="AM388" s="8">
        <v>137456</v>
      </c>
      <c r="AN388" s="8">
        <v>139273</v>
      </c>
      <c r="AO388" s="8">
        <v>140185</v>
      </c>
    </row>
    <row r="389" spans="1:41" ht="10.5" customHeight="1">
      <c r="A389" s="39" t="s">
        <v>358</v>
      </c>
      <c r="B389" s="49" t="s">
        <v>799</v>
      </c>
      <c r="C389" s="6">
        <v>16564</v>
      </c>
      <c r="D389" s="6">
        <v>16615</v>
      </c>
      <c r="E389" s="6">
        <v>16665</v>
      </c>
      <c r="F389" s="6">
        <v>16539</v>
      </c>
      <c r="G389" s="6">
        <v>16275</v>
      </c>
      <c r="H389" s="6">
        <v>15933</v>
      </c>
      <c r="I389" s="6">
        <v>15373</v>
      </c>
      <c r="J389" s="6">
        <v>14922</v>
      </c>
      <c r="K389" s="6">
        <v>14598</v>
      </c>
      <c r="L389" s="6">
        <v>14493</v>
      </c>
      <c r="M389" s="6">
        <v>14878</v>
      </c>
      <c r="N389" s="6">
        <v>15138</v>
      </c>
      <c r="O389" s="6">
        <v>15562</v>
      </c>
      <c r="P389" s="6">
        <v>15807</v>
      </c>
      <c r="Q389" s="6">
        <v>15978</v>
      </c>
      <c r="R389" s="6">
        <v>16130</v>
      </c>
      <c r="S389" s="6">
        <v>17068</v>
      </c>
      <c r="T389" s="6">
        <v>17158</v>
      </c>
      <c r="U389" s="6">
        <v>17394</v>
      </c>
      <c r="V389" s="6">
        <v>18201</v>
      </c>
      <c r="W389" s="6">
        <v>19327</v>
      </c>
      <c r="X389" s="6">
        <v>19988</v>
      </c>
      <c r="Y389" s="6">
        <v>20784</v>
      </c>
      <c r="Z389" s="6">
        <v>22035</v>
      </c>
      <c r="AA389" s="6">
        <v>23892</v>
      </c>
      <c r="AB389" s="6">
        <v>25964</v>
      </c>
      <c r="AC389" s="6">
        <v>27954</v>
      </c>
      <c r="AD389" s="6">
        <v>28840</v>
      </c>
      <c r="AE389" s="6">
        <v>31563</v>
      </c>
      <c r="AF389" s="6">
        <v>32315</v>
      </c>
      <c r="AG389" s="6">
        <v>34245</v>
      </c>
      <c r="AH389" s="6">
        <v>36974</v>
      </c>
      <c r="AI389" s="6">
        <v>39062</v>
      </c>
      <c r="AJ389" s="6">
        <v>40933</v>
      </c>
      <c r="AK389" s="75">
        <v>42344</v>
      </c>
      <c r="AL389" s="75">
        <v>42726</v>
      </c>
      <c r="AM389" s="75">
        <v>43285</v>
      </c>
      <c r="AN389" s="75">
        <v>43325</v>
      </c>
      <c r="AO389" s="75">
        <v>43253</v>
      </c>
    </row>
    <row r="390" spans="1:41" ht="10.5" customHeight="1">
      <c r="A390" s="39" t="s">
        <v>359</v>
      </c>
      <c r="B390" s="49" t="s">
        <v>800</v>
      </c>
      <c r="C390" s="6">
        <v>8780</v>
      </c>
      <c r="D390" s="6">
        <v>10672</v>
      </c>
      <c r="E390" s="6">
        <v>10790</v>
      </c>
      <c r="F390" s="6">
        <v>10809</v>
      </c>
      <c r="G390" s="6">
        <v>10789</v>
      </c>
      <c r="H390" s="6">
        <v>8141</v>
      </c>
      <c r="I390" s="6">
        <v>10484</v>
      </c>
      <c r="J390" s="6">
        <v>10194</v>
      </c>
      <c r="K390" s="6">
        <v>10051</v>
      </c>
      <c r="L390" s="6">
        <v>9991</v>
      </c>
      <c r="M390" s="6">
        <v>7026</v>
      </c>
      <c r="N390" s="6">
        <v>10207</v>
      </c>
      <c r="O390" s="6">
        <v>10543</v>
      </c>
      <c r="P390" s="6">
        <v>10642</v>
      </c>
      <c r="Q390" s="6">
        <v>10824</v>
      </c>
      <c r="R390" s="6">
        <v>10939</v>
      </c>
      <c r="S390" s="6">
        <v>11802</v>
      </c>
      <c r="T390" s="6">
        <v>11452</v>
      </c>
      <c r="U390" s="6">
        <v>11574</v>
      </c>
      <c r="V390" s="6">
        <v>12001</v>
      </c>
      <c r="W390" s="6">
        <v>12496</v>
      </c>
      <c r="X390" s="6">
        <v>13027</v>
      </c>
      <c r="Y390" s="6">
        <v>13514</v>
      </c>
      <c r="Z390" s="6">
        <v>14228</v>
      </c>
      <c r="AA390" s="6">
        <v>15575</v>
      </c>
      <c r="AB390" s="6">
        <v>17149</v>
      </c>
      <c r="AC390" s="6">
        <v>18203</v>
      </c>
      <c r="AD390" s="6">
        <v>18720</v>
      </c>
      <c r="AE390" s="6">
        <v>20467</v>
      </c>
      <c r="AF390" s="6">
        <v>21328</v>
      </c>
      <c r="AG390" s="6">
        <v>22738</v>
      </c>
      <c r="AH390" s="6">
        <v>24623</v>
      </c>
      <c r="AI390" s="6">
        <v>26074</v>
      </c>
      <c r="AJ390" s="6">
        <v>27368</v>
      </c>
      <c r="AK390" s="6">
        <v>28402</v>
      </c>
      <c r="AL390" s="6">
        <v>28833</v>
      </c>
      <c r="AM390" s="6">
        <v>29413</v>
      </c>
      <c r="AN390" s="6">
        <v>29856</v>
      </c>
      <c r="AO390" s="6">
        <v>30171</v>
      </c>
    </row>
    <row r="391" spans="1:50" s="1" customFormat="1" ht="12" customHeight="1">
      <c r="A391" s="39" t="s">
        <v>360</v>
      </c>
      <c r="B391" s="49" t="s">
        <v>801</v>
      </c>
      <c r="C391" s="6">
        <v>10535</v>
      </c>
      <c r="D391" s="6">
        <v>8777</v>
      </c>
      <c r="E391" s="6">
        <v>8691</v>
      </c>
      <c r="F391" s="6">
        <v>8476</v>
      </c>
      <c r="G391" s="6">
        <v>8320</v>
      </c>
      <c r="H391" s="6">
        <v>10747</v>
      </c>
      <c r="I391" s="6">
        <v>7735</v>
      </c>
      <c r="J391" s="6">
        <v>7467</v>
      </c>
      <c r="K391" s="6">
        <v>7261</v>
      </c>
      <c r="L391" s="6">
        <v>7192</v>
      </c>
      <c r="M391" s="6">
        <v>10096</v>
      </c>
      <c r="N391" s="6">
        <v>7403</v>
      </c>
      <c r="O391" s="6">
        <v>7763</v>
      </c>
      <c r="P391" s="6">
        <v>7843</v>
      </c>
      <c r="Q391" s="6">
        <v>8017</v>
      </c>
      <c r="R391" s="6">
        <v>8135</v>
      </c>
      <c r="S391" s="6">
        <v>8597</v>
      </c>
      <c r="T391" s="6">
        <v>8561</v>
      </c>
      <c r="U391" s="6">
        <v>8660</v>
      </c>
      <c r="V391" s="6">
        <v>8997</v>
      </c>
      <c r="W391" s="6">
        <v>9531</v>
      </c>
      <c r="X391" s="6">
        <v>9807</v>
      </c>
      <c r="Y391" s="6">
        <v>10054</v>
      </c>
      <c r="Z391" s="6">
        <v>10631</v>
      </c>
      <c r="AA391" s="6">
        <v>11567</v>
      </c>
      <c r="AB391" s="6">
        <v>12375</v>
      </c>
      <c r="AC391" s="6">
        <v>13035</v>
      </c>
      <c r="AD391" s="6">
        <v>13514</v>
      </c>
      <c r="AE391" s="6">
        <v>14851</v>
      </c>
      <c r="AF391" s="6">
        <v>15324</v>
      </c>
      <c r="AG391" s="6">
        <v>16301</v>
      </c>
      <c r="AH391" s="6">
        <v>17543</v>
      </c>
      <c r="AI391" s="6">
        <v>18567</v>
      </c>
      <c r="AJ391" s="6">
        <v>19465</v>
      </c>
      <c r="AK391" s="6">
        <v>20107</v>
      </c>
      <c r="AL391" s="6">
        <v>20312</v>
      </c>
      <c r="AM391" s="6">
        <v>20535</v>
      </c>
      <c r="AN391" s="6">
        <v>20784</v>
      </c>
      <c r="AO391" s="6">
        <v>20802</v>
      </c>
      <c r="AQ391" s="60"/>
      <c r="AR391" s="60"/>
      <c r="AS391" s="60"/>
      <c r="AT391" s="60"/>
      <c r="AU391" s="60"/>
      <c r="AX391" s="60"/>
    </row>
    <row r="392" spans="1:50" s="1" customFormat="1" ht="12" customHeight="1">
      <c r="A392" s="39" t="s">
        <v>361</v>
      </c>
      <c r="B392" s="49" t="s">
        <v>802</v>
      </c>
      <c r="C392" s="6">
        <v>8773</v>
      </c>
      <c r="D392" s="6">
        <v>8684</v>
      </c>
      <c r="E392" s="6">
        <v>8640</v>
      </c>
      <c r="F392" s="6">
        <v>8458</v>
      </c>
      <c r="G392" s="6">
        <v>8316</v>
      </c>
      <c r="H392" s="6">
        <v>8050</v>
      </c>
      <c r="I392" s="6">
        <v>7750</v>
      </c>
      <c r="J392" s="6">
        <v>7424</v>
      </c>
      <c r="K392" s="6">
        <v>7096</v>
      </c>
      <c r="L392" s="6">
        <v>6897</v>
      </c>
      <c r="M392" s="6">
        <v>7250</v>
      </c>
      <c r="N392" s="6">
        <v>7181</v>
      </c>
      <c r="O392" s="6">
        <v>7514</v>
      </c>
      <c r="P392" s="6">
        <v>7769</v>
      </c>
      <c r="Q392" s="6">
        <v>8016</v>
      </c>
      <c r="R392" s="6">
        <v>8100</v>
      </c>
      <c r="S392" s="6">
        <v>8749</v>
      </c>
      <c r="T392" s="6">
        <v>8719</v>
      </c>
      <c r="U392" s="6">
        <v>8894</v>
      </c>
      <c r="V392" s="6">
        <v>9273</v>
      </c>
      <c r="W392" s="6">
        <v>9942</v>
      </c>
      <c r="X392" s="6">
        <v>10285</v>
      </c>
      <c r="Y392" s="6">
        <v>10687</v>
      </c>
      <c r="Z392" s="6">
        <v>11436</v>
      </c>
      <c r="AA392" s="6">
        <v>12628</v>
      </c>
      <c r="AB392" s="6">
        <v>13821</v>
      </c>
      <c r="AC392" s="6">
        <v>14832</v>
      </c>
      <c r="AD392" s="6">
        <v>15588</v>
      </c>
      <c r="AE392" s="6">
        <v>17836</v>
      </c>
      <c r="AF392" s="6">
        <v>18938</v>
      </c>
      <c r="AG392" s="6">
        <v>20520</v>
      </c>
      <c r="AH392" s="6">
        <v>22939</v>
      </c>
      <c r="AI392" s="6">
        <v>25118</v>
      </c>
      <c r="AJ392" s="6">
        <v>27307</v>
      </c>
      <c r="AK392" s="6">
        <v>28833</v>
      </c>
      <c r="AL392" s="6">
        <v>30006</v>
      </c>
      <c r="AM392" s="6">
        <v>30838</v>
      </c>
      <c r="AN392" s="6">
        <v>31765</v>
      </c>
      <c r="AO392" s="6">
        <v>32531</v>
      </c>
      <c r="AQ392" s="60"/>
      <c r="AR392" s="60"/>
      <c r="AS392" s="60"/>
      <c r="AT392" s="60"/>
      <c r="AU392" s="60"/>
      <c r="AX392" s="60"/>
    </row>
    <row r="393" spans="1:50" ht="10.5" customHeight="1">
      <c r="A393" s="39" t="s">
        <v>362</v>
      </c>
      <c r="B393" s="50" t="s">
        <v>803</v>
      </c>
      <c r="C393" s="6">
        <v>5408</v>
      </c>
      <c r="D393" s="6">
        <v>5378</v>
      </c>
      <c r="E393" s="6">
        <v>5285</v>
      </c>
      <c r="F393" s="6">
        <v>5106</v>
      </c>
      <c r="G393" s="6">
        <v>4977</v>
      </c>
      <c r="H393" s="6">
        <v>4756</v>
      </c>
      <c r="I393" s="6">
        <v>4498</v>
      </c>
      <c r="J393" s="6">
        <v>4287</v>
      </c>
      <c r="K393" s="6">
        <v>4127</v>
      </c>
      <c r="L393" s="6">
        <v>4076</v>
      </c>
      <c r="M393" s="6">
        <v>4094</v>
      </c>
      <c r="N393" s="6">
        <v>4156</v>
      </c>
      <c r="O393" s="6">
        <v>4320</v>
      </c>
      <c r="P393" s="6">
        <v>4357</v>
      </c>
      <c r="Q393" s="6">
        <v>4469</v>
      </c>
      <c r="R393" s="6">
        <v>4527</v>
      </c>
      <c r="S393" s="6">
        <v>4738</v>
      </c>
      <c r="T393" s="6">
        <v>4787</v>
      </c>
      <c r="U393" s="6">
        <v>4826</v>
      </c>
      <c r="V393" s="6">
        <v>4994</v>
      </c>
      <c r="W393" s="6">
        <v>5248</v>
      </c>
      <c r="X393" s="6">
        <v>5448</v>
      </c>
      <c r="Y393" s="6">
        <v>5580</v>
      </c>
      <c r="Z393" s="6">
        <v>5747</v>
      </c>
      <c r="AA393" s="6">
        <v>6103</v>
      </c>
      <c r="AB393" s="6">
        <v>6710</v>
      </c>
      <c r="AC393" s="6">
        <v>7091</v>
      </c>
      <c r="AD393" s="6">
        <v>7451</v>
      </c>
      <c r="AE393" s="6">
        <v>8580</v>
      </c>
      <c r="AF393" s="6">
        <v>8921</v>
      </c>
      <c r="AG393" s="6">
        <v>9515</v>
      </c>
      <c r="AH393" s="6">
        <v>10424</v>
      </c>
      <c r="AI393" s="6">
        <v>11236</v>
      </c>
      <c r="AJ393" s="6">
        <v>11978</v>
      </c>
      <c r="AK393" s="6">
        <v>12450</v>
      </c>
      <c r="AL393" s="6">
        <v>12568</v>
      </c>
      <c r="AM393" s="6">
        <v>12700</v>
      </c>
      <c r="AN393" s="6">
        <v>12861</v>
      </c>
      <c r="AO393" s="6">
        <v>12749</v>
      </c>
      <c r="AQ393" s="1"/>
      <c r="AR393" s="1"/>
      <c r="AS393" s="1"/>
      <c r="AT393" s="1"/>
      <c r="AU393" s="1"/>
      <c r="AX393" s="1"/>
    </row>
    <row r="394" spans="1:50" ht="10.5" customHeight="1">
      <c r="A394" s="39" t="s">
        <v>363</v>
      </c>
      <c r="B394" s="50" t="s">
        <v>804</v>
      </c>
      <c r="C394" s="6">
        <v>188</v>
      </c>
      <c r="D394" s="6">
        <v>194</v>
      </c>
      <c r="E394" s="6">
        <v>191</v>
      </c>
      <c r="F394" s="6">
        <v>171</v>
      </c>
      <c r="G394" s="6">
        <v>169</v>
      </c>
      <c r="H394" s="6">
        <v>152</v>
      </c>
      <c r="I394" s="6">
        <v>147</v>
      </c>
      <c r="J394" s="6">
        <v>133</v>
      </c>
      <c r="K394" s="6">
        <v>116</v>
      </c>
      <c r="L394" s="6">
        <v>105</v>
      </c>
      <c r="M394" s="6">
        <v>98</v>
      </c>
      <c r="N394" s="6">
        <v>85</v>
      </c>
      <c r="O394" s="6">
        <v>105</v>
      </c>
      <c r="P394" s="6">
        <v>98</v>
      </c>
      <c r="Q394" s="6">
        <v>90</v>
      </c>
      <c r="R394" s="6">
        <v>93</v>
      </c>
      <c r="S394" s="6">
        <v>126</v>
      </c>
      <c r="T394" s="6">
        <v>383</v>
      </c>
      <c r="U394" s="6">
        <v>383</v>
      </c>
      <c r="V394" s="6">
        <v>366</v>
      </c>
      <c r="W394" s="6">
        <v>414</v>
      </c>
      <c r="X394" s="6">
        <v>378</v>
      </c>
      <c r="Y394" s="6">
        <v>364</v>
      </c>
      <c r="Z394" s="6">
        <v>379</v>
      </c>
      <c r="AA394" s="6">
        <v>499</v>
      </c>
      <c r="AB394" s="6">
        <v>472</v>
      </c>
      <c r="AC394" s="6">
        <v>432</v>
      </c>
      <c r="AD394" s="6">
        <v>457</v>
      </c>
      <c r="AE394" s="6">
        <v>506</v>
      </c>
      <c r="AF394" s="6">
        <v>538</v>
      </c>
      <c r="AG394" s="6">
        <v>564</v>
      </c>
      <c r="AH394" s="6">
        <v>608</v>
      </c>
      <c r="AI394" s="6">
        <v>656</v>
      </c>
      <c r="AJ394" s="6">
        <v>672</v>
      </c>
      <c r="AK394" s="6">
        <v>663</v>
      </c>
      <c r="AL394" s="6">
        <v>669</v>
      </c>
      <c r="AM394" s="6">
        <v>685</v>
      </c>
      <c r="AN394" s="6">
        <v>682</v>
      </c>
      <c r="AO394" s="6">
        <v>679</v>
      </c>
      <c r="AQ394" s="1"/>
      <c r="AR394" s="1"/>
      <c r="AS394" s="1"/>
      <c r="AT394" s="1"/>
      <c r="AU394" s="1"/>
      <c r="AX394" s="1"/>
    </row>
    <row r="395" spans="1:41" ht="10.5" customHeight="1">
      <c r="A395" s="36" t="s">
        <v>364</v>
      </c>
      <c r="B395" s="52" t="s">
        <v>805</v>
      </c>
      <c r="C395" s="8">
        <f>SUM(C396:C399)</f>
        <v>8199</v>
      </c>
      <c r="D395" s="8">
        <f aca="true" t="shared" si="30" ref="D395:L395">SUM(D396:D399)</f>
        <v>7511</v>
      </c>
      <c r="E395" s="8">
        <f t="shared" si="30"/>
        <v>7338</v>
      </c>
      <c r="F395" s="8">
        <f t="shared" si="30"/>
        <v>7123</v>
      </c>
      <c r="G395" s="8">
        <f t="shared" si="30"/>
        <v>6926</v>
      </c>
      <c r="H395" s="8">
        <f t="shared" si="30"/>
        <v>6693</v>
      </c>
      <c r="I395" s="8">
        <f t="shared" si="30"/>
        <v>6411</v>
      </c>
      <c r="J395" s="8">
        <f t="shared" si="30"/>
        <v>6158</v>
      </c>
      <c r="K395" s="8">
        <f t="shared" si="30"/>
        <v>5898</v>
      </c>
      <c r="L395" s="8">
        <f t="shared" si="30"/>
        <v>5585</v>
      </c>
      <c r="M395" s="8">
        <f>SUM(M396:M399)</f>
        <v>5547</v>
      </c>
      <c r="N395" s="8">
        <f>SUM(N396:N399)</f>
        <v>5958</v>
      </c>
      <c r="O395" s="8">
        <f>SUM(O396:O399)</f>
        <v>5603</v>
      </c>
      <c r="P395" s="8">
        <v>5566</v>
      </c>
      <c r="Q395" s="8">
        <v>5856</v>
      </c>
      <c r="R395" s="8">
        <v>6061</v>
      </c>
      <c r="S395" s="8">
        <v>8419</v>
      </c>
      <c r="T395" s="8">
        <v>6655</v>
      </c>
      <c r="U395" s="8">
        <v>6560</v>
      </c>
      <c r="V395" s="8">
        <v>6733</v>
      </c>
      <c r="W395" s="8">
        <f>SUM(W396:W399)</f>
        <v>8851</v>
      </c>
      <c r="X395" s="8">
        <v>8763</v>
      </c>
      <c r="Y395" s="8">
        <v>8806</v>
      </c>
      <c r="Z395" s="8">
        <v>9359</v>
      </c>
      <c r="AA395" s="8">
        <v>10345</v>
      </c>
      <c r="AB395" s="8">
        <v>9786</v>
      </c>
      <c r="AC395" s="8">
        <v>9946</v>
      </c>
      <c r="AD395" s="8">
        <v>9755</v>
      </c>
      <c r="AE395" s="8">
        <v>9919</v>
      </c>
      <c r="AF395" s="8">
        <v>9944</v>
      </c>
      <c r="AG395" s="8">
        <v>10106</v>
      </c>
      <c r="AH395" s="8">
        <v>11310</v>
      </c>
      <c r="AI395" s="8">
        <v>12165</v>
      </c>
      <c r="AJ395" s="8">
        <v>12506</v>
      </c>
      <c r="AK395" s="8">
        <v>12547</v>
      </c>
      <c r="AL395" s="8">
        <v>12595</v>
      </c>
      <c r="AM395" s="8">
        <v>12880</v>
      </c>
      <c r="AN395" s="8">
        <v>13056</v>
      </c>
      <c r="AO395" s="8">
        <v>13089</v>
      </c>
    </row>
    <row r="396" spans="1:41" ht="10.5" customHeight="1">
      <c r="A396" s="39" t="s">
        <v>365</v>
      </c>
      <c r="B396" s="49" t="s">
        <v>806</v>
      </c>
      <c r="C396" s="6">
        <v>4293</v>
      </c>
      <c r="D396" s="6">
        <v>3912</v>
      </c>
      <c r="E396" s="6">
        <v>3895</v>
      </c>
      <c r="F396" s="6">
        <v>3806</v>
      </c>
      <c r="G396" s="6">
        <v>3656</v>
      </c>
      <c r="H396" s="6">
        <v>3555</v>
      </c>
      <c r="I396" s="6">
        <v>3449</v>
      </c>
      <c r="J396" s="6">
        <v>3314</v>
      </c>
      <c r="K396" s="6">
        <v>3145</v>
      </c>
      <c r="L396" s="6">
        <v>3027</v>
      </c>
      <c r="M396" s="6">
        <v>3049</v>
      </c>
      <c r="N396" s="6">
        <v>3454</v>
      </c>
      <c r="O396" s="6">
        <v>3176</v>
      </c>
      <c r="P396" s="6">
        <v>3196</v>
      </c>
      <c r="Q396" s="6">
        <v>3429</v>
      </c>
      <c r="R396" s="6">
        <v>3437</v>
      </c>
      <c r="S396" s="6">
        <v>4437</v>
      </c>
      <c r="T396" s="6">
        <v>3717</v>
      </c>
      <c r="U396" s="6">
        <v>3709</v>
      </c>
      <c r="V396" s="6">
        <v>3870</v>
      </c>
      <c r="W396" s="6">
        <v>5224</v>
      </c>
      <c r="X396" s="6">
        <v>4896</v>
      </c>
      <c r="Y396" s="6">
        <v>5101</v>
      </c>
      <c r="Z396" s="6">
        <v>5505</v>
      </c>
      <c r="AA396" s="6">
        <v>6025</v>
      </c>
      <c r="AB396" s="6">
        <v>5846</v>
      </c>
      <c r="AC396" s="6">
        <v>5945</v>
      </c>
      <c r="AD396" s="6">
        <v>5798</v>
      </c>
      <c r="AE396" s="6">
        <v>5939</v>
      </c>
      <c r="AF396" s="6">
        <v>5904</v>
      </c>
      <c r="AG396" s="6">
        <v>6000</v>
      </c>
      <c r="AH396" s="6">
        <v>6780</v>
      </c>
      <c r="AI396" s="6">
        <v>7288</v>
      </c>
      <c r="AJ396" s="6">
        <v>7496</v>
      </c>
      <c r="AK396" s="6">
        <v>7409</v>
      </c>
      <c r="AL396" s="6">
        <v>7382</v>
      </c>
      <c r="AM396" s="6">
        <v>7544</v>
      </c>
      <c r="AN396" s="6">
        <v>7663</v>
      </c>
      <c r="AO396" s="6">
        <v>7599</v>
      </c>
    </row>
    <row r="397" spans="1:41" ht="10.5" customHeight="1">
      <c r="A397" s="39" t="s">
        <v>366</v>
      </c>
      <c r="B397" s="50" t="s">
        <v>807</v>
      </c>
      <c r="C397" s="6">
        <v>1873</v>
      </c>
      <c r="D397" s="6">
        <v>1754</v>
      </c>
      <c r="E397" s="6">
        <v>1651</v>
      </c>
      <c r="F397" s="6">
        <v>1584</v>
      </c>
      <c r="G397" s="6">
        <v>1567</v>
      </c>
      <c r="H397" s="6">
        <v>1530</v>
      </c>
      <c r="I397" s="6">
        <v>1474</v>
      </c>
      <c r="J397" s="6">
        <v>1436</v>
      </c>
      <c r="K397" s="6">
        <v>1376</v>
      </c>
      <c r="L397" s="6">
        <v>1281</v>
      </c>
      <c r="M397" s="6">
        <v>1246</v>
      </c>
      <c r="N397" s="6">
        <v>1290</v>
      </c>
      <c r="O397" s="6">
        <v>1200</v>
      </c>
      <c r="P397" s="6">
        <v>1203</v>
      </c>
      <c r="Q397" s="6">
        <v>1226</v>
      </c>
      <c r="R397" s="6">
        <v>1255</v>
      </c>
      <c r="S397" s="6">
        <v>1869</v>
      </c>
      <c r="T397" s="6">
        <v>1354</v>
      </c>
      <c r="U397" s="6">
        <v>1324</v>
      </c>
      <c r="V397" s="6">
        <v>1337</v>
      </c>
      <c r="W397" s="6">
        <v>1866</v>
      </c>
      <c r="X397" s="6">
        <v>1885</v>
      </c>
      <c r="Y397" s="6">
        <v>1774</v>
      </c>
      <c r="Z397" s="6">
        <v>1831</v>
      </c>
      <c r="AA397" s="6">
        <v>1932</v>
      </c>
      <c r="AB397" s="6">
        <v>1804</v>
      </c>
      <c r="AC397" s="6">
        <v>1824</v>
      </c>
      <c r="AD397" s="6">
        <v>1762</v>
      </c>
      <c r="AE397" s="6">
        <v>1755</v>
      </c>
      <c r="AF397" s="6">
        <v>1801</v>
      </c>
      <c r="AG397" s="6">
        <v>1864</v>
      </c>
      <c r="AH397" s="6">
        <v>2071</v>
      </c>
      <c r="AI397" s="6">
        <v>2268</v>
      </c>
      <c r="AJ397" s="6">
        <v>2320</v>
      </c>
      <c r="AK397" s="6">
        <v>2333</v>
      </c>
      <c r="AL397" s="6">
        <v>2344</v>
      </c>
      <c r="AM397" s="6">
        <v>2360</v>
      </c>
      <c r="AN397" s="6">
        <v>2425</v>
      </c>
      <c r="AO397" s="6">
        <v>2595</v>
      </c>
    </row>
    <row r="398" spans="1:41" ht="10.5" customHeight="1">
      <c r="A398" s="39" t="s">
        <v>367</v>
      </c>
      <c r="B398" s="50" t="s">
        <v>808</v>
      </c>
      <c r="C398" s="6">
        <v>1148</v>
      </c>
      <c r="D398" s="6">
        <v>1049</v>
      </c>
      <c r="E398" s="6">
        <v>1007</v>
      </c>
      <c r="F398" s="6">
        <v>951</v>
      </c>
      <c r="G398" s="6">
        <v>908</v>
      </c>
      <c r="H398" s="6">
        <v>824</v>
      </c>
      <c r="I398" s="6">
        <v>706</v>
      </c>
      <c r="J398" s="6">
        <v>624</v>
      </c>
      <c r="K398" s="6">
        <v>618</v>
      </c>
      <c r="L398" s="6">
        <v>577</v>
      </c>
      <c r="M398" s="6">
        <v>545</v>
      </c>
      <c r="N398" s="6">
        <v>545</v>
      </c>
      <c r="O398" s="6">
        <v>585</v>
      </c>
      <c r="P398" s="6">
        <v>536</v>
      </c>
      <c r="Q398" s="6">
        <v>573</v>
      </c>
      <c r="R398" s="6">
        <v>683</v>
      </c>
      <c r="S398" s="6">
        <v>1337</v>
      </c>
      <c r="T398" s="6">
        <v>813</v>
      </c>
      <c r="U398" s="6">
        <v>754</v>
      </c>
      <c r="V398" s="6">
        <v>746</v>
      </c>
      <c r="W398" s="6">
        <v>873</v>
      </c>
      <c r="X398" s="6">
        <v>1087</v>
      </c>
      <c r="Y398" s="6">
        <v>1036</v>
      </c>
      <c r="Z398" s="6">
        <v>1109</v>
      </c>
      <c r="AA398" s="6">
        <v>1420</v>
      </c>
      <c r="AB398" s="6">
        <v>1176</v>
      </c>
      <c r="AC398" s="6">
        <v>1180</v>
      </c>
      <c r="AD398" s="6">
        <v>1183</v>
      </c>
      <c r="AE398" s="6">
        <v>1166</v>
      </c>
      <c r="AF398" s="6">
        <v>1186</v>
      </c>
      <c r="AG398" s="6">
        <v>1163</v>
      </c>
      <c r="AH398" s="6">
        <v>1327</v>
      </c>
      <c r="AI398" s="6">
        <v>1438</v>
      </c>
      <c r="AJ398" s="6">
        <v>1424</v>
      </c>
      <c r="AK398" s="6">
        <v>1535</v>
      </c>
      <c r="AL398" s="6">
        <v>1562</v>
      </c>
      <c r="AM398" s="6">
        <v>1624</v>
      </c>
      <c r="AN398" s="6">
        <v>1618</v>
      </c>
      <c r="AO398" s="6">
        <v>1543</v>
      </c>
    </row>
    <row r="399" spans="1:50" s="1" customFormat="1" ht="12" customHeight="1">
      <c r="A399" s="39" t="s">
        <v>368</v>
      </c>
      <c r="B399" s="50" t="s">
        <v>809</v>
      </c>
      <c r="C399" s="6">
        <v>885</v>
      </c>
      <c r="D399" s="6">
        <v>796</v>
      </c>
      <c r="E399" s="6">
        <v>785</v>
      </c>
      <c r="F399" s="6">
        <v>782</v>
      </c>
      <c r="G399" s="6">
        <v>795</v>
      </c>
      <c r="H399" s="6">
        <v>784</v>
      </c>
      <c r="I399" s="6">
        <v>782</v>
      </c>
      <c r="J399" s="6">
        <v>784</v>
      </c>
      <c r="K399" s="6">
        <v>759</v>
      </c>
      <c r="L399" s="6">
        <v>700</v>
      </c>
      <c r="M399" s="6">
        <v>707</v>
      </c>
      <c r="N399" s="6">
        <v>669</v>
      </c>
      <c r="O399" s="6">
        <v>642</v>
      </c>
      <c r="P399" s="6">
        <v>631</v>
      </c>
      <c r="Q399" s="6">
        <v>628</v>
      </c>
      <c r="R399" s="6">
        <v>686</v>
      </c>
      <c r="S399" s="6">
        <v>776</v>
      </c>
      <c r="T399" s="6">
        <v>771</v>
      </c>
      <c r="U399" s="6">
        <v>773</v>
      </c>
      <c r="V399" s="6">
        <v>780</v>
      </c>
      <c r="W399" s="6">
        <v>888</v>
      </c>
      <c r="X399" s="6">
        <v>895</v>
      </c>
      <c r="Y399" s="6">
        <v>895</v>
      </c>
      <c r="Z399" s="6">
        <v>914</v>
      </c>
      <c r="AA399" s="6">
        <v>968</v>
      </c>
      <c r="AB399" s="6">
        <v>960</v>
      </c>
      <c r="AC399" s="6">
        <v>997</v>
      </c>
      <c r="AD399" s="6">
        <v>1012</v>
      </c>
      <c r="AE399" s="6">
        <v>1059</v>
      </c>
      <c r="AF399" s="6">
        <v>1053</v>
      </c>
      <c r="AG399" s="6">
        <v>1079</v>
      </c>
      <c r="AH399" s="6">
        <v>1132</v>
      </c>
      <c r="AI399" s="6">
        <v>1171</v>
      </c>
      <c r="AJ399" s="6">
        <v>1266</v>
      </c>
      <c r="AK399" s="6">
        <v>1270</v>
      </c>
      <c r="AL399" s="6">
        <v>1307</v>
      </c>
      <c r="AM399" s="6">
        <v>1352</v>
      </c>
      <c r="AN399" s="6">
        <v>1350</v>
      </c>
      <c r="AO399" s="6">
        <v>1352</v>
      </c>
      <c r="AQ399" s="60"/>
      <c r="AR399" s="60"/>
      <c r="AS399" s="60"/>
      <c r="AT399" s="60"/>
      <c r="AU399" s="60"/>
      <c r="AX399" s="60"/>
    </row>
    <row r="400" spans="1:42" ht="10.5" customHeight="1">
      <c r="A400" s="2" t="s">
        <v>418</v>
      </c>
      <c r="H400" s="65"/>
      <c r="I400" s="65"/>
      <c r="J400" s="65"/>
      <c r="K400" s="65"/>
      <c r="L400" s="65"/>
      <c r="M400" s="66"/>
      <c r="N400" s="66"/>
      <c r="O400" s="66"/>
      <c r="P400" s="66"/>
      <c r="Q400" s="66"/>
      <c r="R400" s="66"/>
      <c r="S400" s="67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</row>
    <row r="401" spans="1:50" ht="10.5" customHeight="1">
      <c r="A401" s="68" t="s">
        <v>813</v>
      </c>
      <c r="AQ401" s="1"/>
      <c r="AR401" s="1"/>
      <c r="AS401" s="1"/>
      <c r="AT401" s="1"/>
      <c r="AU401" s="1"/>
      <c r="AX401" s="1"/>
    </row>
    <row r="402" ht="10.5" customHeight="1"/>
    <row r="403" ht="10.5" customHeight="1"/>
    <row r="404" spans="1:7" ht="10.5" customHeight="1">
      <c r="A404" s="78" t="s">
        <v>1117</v>
      </c>
      <c r="B404" s="79">
        <v>42380</v>
      </c>
      <c r="C404" s="80">
        <v>43871</v>
      </c>
      <c r="D404" s="80"/>
      <c r="E404" s="80"/>
      <c r="F404" s="80"/>
      <c r="G404" s="80"/>
    </row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</sheetData>
  <sheetProtection/>
  <mergeCells count="3">
    <mergeCell ref="A1:P1"/>
    <mergeCell ref="A3:B3"/>
    <mergeCell ref="A4:B4"/>
  </mergeCells>
  <printOptions horizontalCentered="1"/>
  <pageMargins left="0.22" right="0.23" top="0.39" bottom="0.2755905511811024" header="0.3937007874015748" footer="0.2362204724409449"/>
  <pageSetup horizontalDpi="600" verticalDpi="600" orientation="portrait" paperSize="9" r:id="rId3"/>
  <headerFooter alignWithMargins="0">
    <oddFooter>&amp;R&amp;Pof&amp;N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01"/>
  <sheetViews>
    <sheetView zoomScalePageLayoutView="0" workbookViewId="0" topLeftCell="A1">
      <pane xSplit="2" ySplit="4" topLeftCell="C5" activePane="bottomRight" state="frozen"/>
      <selection pane="topLeft" activeCell="H3" sqref="H3:L4"/>
      <selection pane="topRight" activeCell="H3" sqref="H3:L4"/>
      <selection pane="bottomLeft" activeCell="H3" sqref="H3:L4"/>
      <selection pane="bottomRight" activeCell="A1" sqref="A1:P1"/>
    </sheetView>
  </sheetViews>
  <sheetFormatPr defaultColWidth="9.33203125" defaultRowHeight="12"/>
  <cols>
    <col min="1" max="1" width="9.5" style="60" customWidth="1"/>
    <col min="2" max="2" width="26.33203125" style="60" customWidth="1"/>
    <col min="3" max="7" width="9.83203125" style="60" customWidth="1"/>
    <col min="8" max="12" width="9.83203125" style="63" customWidth="1"/>
    <col min="13" max="37" width="9.83203125" style="60" customWidth="1"/>
    <col min="38" max="42" width="10.16015625" style="60" customWidth="1"/>
    <col min="43" max="44" width="10" style="60" bestFit="1" customWidth="1"/>
    <col min="45" max="16384" width="9.33203125" style="60" customWidth="1"/>
  </cols>
  <sheetData>
    <row r="1" spans="1:37" ht="16.5" customHeight="1">
      <c r="A1" s="95" t="s">
        <v>819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16"/>
      <c r="AG1" s="16"/>
      <c r="AH1" s="16"/>
      <c r="AI1" s="16"/>
      <c r="AJ1" s="16"/>
      <c r="AK1" s="16"/>
    </row>
    <row r="2" spans="1:27" ht="13.5" customHeight="1">
      <c r="A2" s="48" t="s">
        <v>833</v>
      </c>
      <c r="H2" s="61"/>
      <c r="I2" s="61"/>
      <c r="J2" s="61"/>
      <c r="K2" s="61"/>
      <c r="L2" s="61"/>
      <c r="M2" s="61"/>
      <c r="Y2" s="62"/>
      <c r="Z2" s="62"/>
      <c r="AA2" s="62"/>
    </row>
    <row r="3" spans="1:36" ht="17.25" customHeight="1">
      <c r="A3" s="96" t="s">
        <v>0</v>
      </c>
      <c r="B3" s="97"/>
      <c r="C3" s="46" t="s">
        <v>388</v>
      </c>
      <c r="D3" s="46" t="s">
        <v>1128</v>
      </c>
      <c r="E3" s="46" t="s">
        <v>1129</v>
      </c>
      <c r="F3" s="46" t="s">
        <v>1130</v>
      </c>
      <c r="G3" s="46" t="s">
        <v>1131</v>
      </c>
      <c r="H3" s="46" t="s">
        <v>389</v>
      </c>
      <c r="I3" s="46" t="s">
        <v>1136</v>
      </c>
      <c r="J3" s="46" t="s">
        <v>1137</v>
      </c>
      <c r="K3" s="46" t="s">
        <v>1138</v>
      </c>
      <c r="L3" s="46" t="s">
        <v>1139</v>
      </c>
      <c r="M3" s="46" t="s">
        <v>390</v>
      </c>
      <c r="N3" s="46" t="s">
        <v>391</v>
      </c>
      <c r="O3" s="46" t="s">
        <v>392</v>
      </c>
      <c r="P3" s="46" t="s">
        <v>393</v>
      </c>
      <c r="Q3" s="46" t="s">
        <v>394</v>
      </c>
      <c r="R3" s="46" t="s">
        <v>395</v>
      </c>
      <c r="S3" s="46" t="s">
        <v>396</v>
      </c>
      <c r="T3" s="46" t="s">
        <v>397</v>
      </c>
      <c r="U3" s="46" t="s">
        <v>398</v>
      </c>
      <c r="V3" s="46" t="s">
        <v>399</v>
      </c>
      <c r="W3" s="46" t="s">
        <v>400</v>
      </c>
      <c r="X3" s="46" t="s">
        <v>401</v>
      </c>
      <c r="Y3" s="46" t="s">
        <v>402</v>
      </c>
      <c r="Z3" s="46" t="s">
        <v>403</v>
      </c>
      <c r="AA3" s="46" t="s">
        <v>816</v>
      </c>
      <c r="AB3" s="46" t="s">
        <v>818</v>
      </c>
      <c r="AC3" s="46" t="s">
        <v>820</v>
      </c>
      <c r="AD3" s="46" t="s">
        <v>834</v>
      </c>
      <c r="AE3" s="46" t="s">
        <v>835</v>
      </c>
      <c r="AF3" s="46" t="s">
        <v>830</v>
      </c>
      <c r="AG3" s="46" t="s">
        <v>839</v>
      </c>
      <c r="AH3" s="46" t="s">
        <v>1082</v>
      </c>
      <c r="AI3" s="46" t="s">
        <v>1084</v>
      </c>
      <c r="AJ3" s="46" t="s">
        <v>1086</v>
      </c>
    </row>
    <row r="4" spans="1:36" s="63" customFormat="1" ht="23.25" customHeight="1">
      <c r="A4" s="98" t="s">
        <v>420</v>
      </c>
      <c r="B4" s="99"/>
      <c r="C4" s="47" t="s">
        <v>836</v>
      </c>
      <c r="D4" s="47" t="s">
        <v>1132</v>
      </c>
      <c r="E4" s="47" t="s">
        <v>1133</v>
      </c>
      <c r="F4" s="47" t="s">
        <v>1134</v>
      </c>
      <c r="G4" s="47" t="s">
        <v>1135</v>
      </c>
      <c r="H4" s="47" t="s">
        <v>837</v>
      </c>
      <c r="I4" s="47" t="s">
        <v>1140</v>
      </c>
      <c r="J4" s="47" t="s">
        <v>1141</v>
      </c>
      <c r="K4" s="47" t="s">
        <v>1142</v>
      </c>
      <c r="L4" s="47" t="s">
        <v>1143</v>
      </c>
      <c r="M4" s="47" t="s">
        <v>838</v>
      </c>
      <c r="N4" s="47" t="s">
        <v>421</v>
      </c>
      <c r="O4" s="47" t="s">
        <v>422</v>
      </c>
      <c r="P4" s="47" t="s">
        <v>423</v>
      </c>
      <c r="Q4" s="47" t="s">
        <v>424</v>
      </c>
      <c r="R4" s="47" t="s">
        <v>425</v>
      </c>
      <c r="S4" s="47" t="s">
        <v>428</v>
      </c>
      <c r="T4" s="47" t="s">
        <v>429</v>
      </c>
      <c r="U4" s="47" t="s">
        <v>430</v>
      </c>
      <c r="V4" s="47" t="s">
        <v>431</v>
      </c>
      <c r="W4" s="47" t="s">
        <v>432</v>
      </c>
      <c r="X4" s="47" t="s">
        <v>433</v>
      </c>
      <c r="Y4" s="47" t="s">
        <v>434</v>
      </c>
      <c r="Z4" s="47" t="s">
        <v>435</v>
      </c>
      <c r="AA4" s="47" t="s">
        <v>817</v>
      </c>
      <c r="AB4" s="47" t="s">
        <v>821</v>
      </c>
      <c r="AC4" s="47" t="s">
        <v>822</v>
      </c>
      <c r="AD4" s="47" t="s">
        <v>824</v>
      </c>
      <c r="AE4" s="47" t="s">
        <v>828</v>
      </c>
      <c r="AF4" s="47" t="s">
        <v>829</v>
      </c>
      <c r="AG4" s="47" t="s">
        <v>840</v>
      </c>
      <c r="AH4" s="47" t="s">
        <v>1081</v>
      </c>
      <c r="AI4" s="47" t="s">
        <v>1083</v>
      </c>
      <c r="AJ4" s="47" t="s">
        <v>1085</v>
      </c>
    </row>
    <row r="5" spans="1:36" s="3" customFormat="1" ht="13.5" customHeight="1">
      <c r="A5" s="36" t="s">
        <v>404</v>
      </c>
      <c r="B5" s="42" t="s">
        <v>387</v>
      </c>
      <c r="C5" s="4">
        <f>SUM(C6,C36,C49,C79,C119,C158,C387)</f>
        <v>18193955</v>
      </c>
      <c r="D5" s="4">
        <f aca="true" t="shared" si="0" ref="D5:L5">SUM(D6,D36,D49,D79,D119,D158,D387)</f>
        <v>18515754</v>
      </c>
      <c r="E5" s="4">
        <f t="shared" si="0"/>
        <v>18790538</v>
      </c>
      <c r="F5" s="4">
        <f t="shared" si="0"/>
        <v>19069194</v>
      </c>
      <c r="G5" s="4">
        <f t="shared" si="0"/>
        <v>19313825</v>
      </c>
      <c r="H5" s="4">
        <f t="shared" si="0"/>
        <v>19509082</v>
      </c>
      <c r="I5" s="4">
        <f t="shared" si="0"/>
        <v>19725010</v>
      </c>
      <c r="J5" s="4">
        <f t="shared" si="0"/>
        <v>19954397</v>
      </c>
      <c r="K5" s="4">
        <f t="shared" si="0"/>
        <v>20156587</v>
      </c>
      <c r="L5" s="4">
        <f t="shared" si="0"/>
        <v>20401305</v>
      </c>
      <c r="M5" s="4">
        <f>SUM(M6,M36,M49,M79,M119,M158,M387)</f>
        <v>20605831</v>
      </c>
      <c r="N5" s="4">
        <f>SUM(N6,N36,N49,N79,N119,N158,N387)</f>
        <v>20802622</v>
      </c>
      <c r="O5" s="4">
        <f>SUM(O6,O36,O49,O79,O119,O158,O387)</f>
        <v>20995416</v>
      </c>
      <c r="P5" s="4">
        <v>21177874</v>
      </c>
      <c r="Q5" s="4">
        <v>21357431</v>
      </c>
      <c r="R5" s="4">
        <v>21525433</v>
      </c>
      <c r="S5" s="4">
        <v>21742815</v>
      </c>
      <c r="T5" s="4">
        <v>21928591</v>
      </c>
      <c r="U5" s="4">
        <v>22092387</v>
      </c>
      <c r="V5" s="4">
        <v>22276672</v>
      </c>
      <c r="W5" s="4">
        <f>SUM(W6,W36,W49,W79,W119,W158,W387)</f>
        <v>22405568</v>
      </c>
      <c r="X5" s="4">
        <v>22520776</v>
      </c>
      <c r="Y5" s="4">
        <v>22604550</v>
      </c>
      <c r="Z5" s="4">
        <v>22689122</v>
      </c>
      <c r="AA5" s="4">
        <v>22770383</v>
      </c>
      <c r="AB5" s="4">
        <v>22876527</v>
      </c>
      <c r="AC5" s="4">
        <v>22958360</v>
      </c>
      <c r="AD5" s="4">
        <v>23037031</v>
      </c>
      <c r="AE5" s="4">
        <v>23119772</v>
      </c>
      <c r="AF5" s="4">
        <v>23162123</v>
      </c>
      <c r="AG5" s="71">
        <f>AG6+AG36+AG49+AG79+AG119+AG158+AG387</f>
        <v>23224912</v>
      </c>
      <c r="AH5" s="71">
        <f>AH6+AH36+AH49+AH79+AH119+AH158+AH387</f>
        <v>23315822</v>
      </c>
      <c r="AI5" s="71">
        <f>AI6+AI36+AI49+AI79+AI119+AI158+AI387</f>
        <v>23373517</v>
      </c>
      <c r="AJ5" s="71">
        <f>AJ6+AJ36+AJ49+AJ79+AJ119+AJ158+AJ387</f>
        <v>23433753</v>
      </c>
    </row>
    <row r="6" spans="1:36" s="3" customFormat="1" ht="13.5" customHeight="1">
      <c r="A6" s="37" t="s">
        <v>841</v>
      </c>
      <c r="B6" s="43" t="s">
        <v>842</v>
      </c>
      <c r="C6" s="5">
        <f>SUM(C7:C35)</f>
        <v>2354858</v>
      </c>
      <c r="D6" s="5">
        <f aca="true" t="shared" si="1" ref="D6:L6">SUM(D7:D35)</f>
        <v>2445129</v>
      </c>
      <c r="E6" s="5">
        <f t="shared" si="1"/>
        <v>2514191</v>
      </c>
      <c r="F6" s="5">
        <f t="shared" si="1"/>
        <v>2588396</v>
      </c>
      <c r="G6" s="5">
        <f t="shared" si="1"/>
        <v>2663683</v>
      </c>
      <c r="H6" s="5">
        <f t="shared" si="1"/>
        <v>2727510</v>
      </c>
      <c r="I6" s="5">
        <f t="shared" si="1"/>
        <v>2800881</v>
      </c>
      <c r="J6" s="5">
        <f t="shared" si="1"/>
        <v>2888326</v>
      </c>
      <c r="K6" s="5">
        <f t="shared" si="1"/>
        <v>2970205</v>
      </c>
      <c r="L6" s="5">
        <f t="shared" si="1"/>
        <v>3048034</v>
      </c>
      <c r="M6" s="5">
        <f>SUM(M7:M35)</f>
        <v>3107278</v>
      </c>
      <c r="N6" s="5">
        <f>SUM(N7:N35)</f>
        <v>3162346</v>
      </c>
      <c r="O6" s="5">
        <f>SUM(O7:O35)</f>
        <v>3222629</v>
      </c>
      <c r="P6" s="5">
        <v>3260731</v>
      </c>
      <c r="Q6" s="5">
        <v>3305615</v>
      </c>
      <c r="R6" s="5">
        <f>SUM(R7:R35)</f>
        <v>3355299</v>
      </c>
      <c r="S6" s="8">
        <v>3420535</v>
      </c>
      <c r="T6" s="5">
        <v>3459624</v>
      </c>
      <c r="U6" s="5">
        <v>3510917</v>
      </c>
      <c r="V6" s="5">
        <v>3567896</v>
      </c>
      <c r="W6" s="5">
        <f>SUM(W7:W35)</f>
        <v>3610252</v>
      </c>
      <c r="X6" s="5">
        <f>SUM(X7:X35)</f>
        <v>3641446</v>
      </c>
      <c r="Y6" s="5">
        <v>3676533</v>
      </c>
      <c r="Z6" s="5">
        <v>3708099</v>
      </c>
      <c r="AA6" s="5">
        <v>3736677</v>
      </c>
      <c r="AB6" s="5">
        <v>3767095</v>
      </c>
      <c r="AC6" s="5">
        <v>3798015</v>
      </c>
      <c r="AD6" s="5">
        <v>3833730</v>
      </c>
      <c r="AE6" s="5">
        <v>3873653</v>
      </c>
      <c r="AF6" s="5">
        <v>3897367</v>
      </c>
      <c r="AG6" s="5">
        <v>3916451</v>
      </c>
      <c r="AH6" s="5">
        <v>3939305</v>
      </c>
      <c r="AI6" s="5">
        <v>3954929</v>
      </c>
      <c r="AJ6" s="5">
        <v>3966818</v>
      </c>
    </row>
    <row r="7" spans="1:36" s="3" customFormat="1" ht="12" customHeight="1">
      <c r="A7" s="39" t="s">
        <v>843</v>
      </c>
      <c r="B7" s="49" t="s">
        <v>844</v>
      </c>
      <c r="C7" s="6">
        <f>'鄉鎮市區'!C9</f>
        <v>422260</v>
      </c>
      <c r="D7" s="6">
        <f>'鄉鎮市區'!D9</f>
        <v>440180</v>
      </c>
      <c r="E7" s="6">
        <f>'鄉鎮市區'!E9</f>
        <v>454948</v>
      </c>
      <c r="F7" s="6">
        <f>'鄉鎮市區'!F9</f>
        <v>467754</v>
      </c>
      <c r="G7" s="6">
        <f>'鄉鎮市區'!G9</f>
        <v>479748</v>
      </c>
      <c r="H7" s="6">
        <f>'鄉鎮市區'!H9</f>
        <v>491721</v>
      </c>
      <c r="I7" s="6">
        <f>'鄉鎮市區'!I9</f>
        <v>506220</v>
      </c>
      <c r="J7" s="6">
        <f>'鄉鎮市區'!J9</f>
        <v>519634</v>
      </c>
      <c r="K7" s="6">
        <f>'鄉鎮市區'!K9</f>
        <v>531065</v>
      </c>
      <c r="L7" s="6">
        <f>'鄉鎮市區'!L9</f>
        <v>538954</v>
      </c>
      <c r="M7" s="6">
        <f>'鄉鎮市區'!M9</f>
        <v>542942</v>
      </c>
      <c r="N7" s="6">
        <f>'鄉鎮市區'!N9</f>
        <v>543982</v>
      </c>
      <c r="O7" s="6">
        <f>'鄉鎮市區'!O9</f>
        <v>544067</v>
      </c>
      <c r="P7" s="6">
        <f>'鄉鎮市區'!P9</f>
        <v>539115</v>
      </c>
      <c r="Q7" s="6">
        <f>'鄉鎮市區'!Q9</f>
        <v>530003</v>
      </c>
      <c r="R7" s="6">
        <f>'鄉鎮市區'!R9</f>
        <v>524323</v>
      </c>
      <c r="S7" s="6">
        <f>'鄉鎮市區'!S9</f>
        <v>519459</v>
      </c>
      <c r="T7" s="6">
        <f>'鄉鎮市區'!T9</f>
        <v>520286</v>
      </c>
      <c r="U7" s="6">
        <f>'鄉鎮市區'!U9</f>
        <v>523850</v>
      </c>
      <c r="V7" s="6">
        <f>'鄉鎮市區'!V9</f>
        <v>529059</v>
      </c>
      <c r="W7" s="6">
        <f>'鄉鎮市區'!W9</f>
        <v>532694</v>
      </c>
      <c r="X7" s="6">
        <f>'鄉鎮市區'!X9</f>
        <v>535476</v>
      </c>
      <c r="Y7" s="6">
        <f>'鄉鎮市區'!Y9</f>
        <v>539356</v>
      </c>
      <c r="Z7" s="6">
        <f>'鄉鎮市區'!Z9</f>
        <v>541512</v>
      </c>
      <c r="AA7" s="6">
        <f>'鄉鎮市區'!AA9</f>
        <v>542319</v>
      </c>
      <c r="AB7" s="6">
        <f>'鄉鎮市區'!AB9</f>
        <v>544292</v>
      </c>
      <c r="AC7" s="6">
        <f>'鄉鎮市區'!AC9</f>
        <v>547625</v>
      </c>
      <c r="AD7" s="6">
        <f>'鄉鎮市區'!AD9</f>
        <v>550767</v>
      </c>
      <c r="AE7" s="6">
        <f>'鄉鎮市區'!AE9</f>
        <v>552884</v>
      </c>
      <c r="AF7" s="6">
        <f>'鄉鎮市區'!AF9</f>
        <v>554596</v>
      </c>
      <c r="AG7" s="6">
        <v>555335</v>
      </c>
      <c r="AH7" s="6">
        <v>557440</v>
      </c>
      <c r="AI7" s="6">
        <v>556920</v>
      </c>
      <c r="AJ7" s="6">
        <v>555914</v>
      </c>
    </row>
    <row r="8" spans="1:36" s="3" customFormat="1" ht="12" customHeight="1">
      <c r="A8" s="39" t="s">
        <v>845</v>
      </c>
      <c r="B8" s="50" t="s">
        <v>846</v>
      </c>
      <c r="C8" s="6">
        <f>'鄉鎮市區'!C10</f>
        <v>334726</v>
      </c>
      <c r="D8" s="6">
        <f>'鄉鎮市區'!D10</f>
        <v>340581</v>
      </c>
      <c r="E8" s="6">
        <f>'鄉鎮市區'!E10</f>
        <v>342980</v>
      </c>
      <c r="F8" s="6">
        <f>'鄉鎮市區'!F10</f>
        <v>349927</v>
      </c>
      <c r="G8" s="6">
        <f>'鄉鎮市區'!G10</f>
        <v>353957</v>
      </c>
      <c r="H8" s="6">
        <f>'鄉鎮市區'!H10</f>
        <v>358812</v>
      </c>
      <c r="I8" s="6">
        <f>'鄉鎮市區'!I10</f>
        <v>362171</v>
      </c>
      <c r="J8" s="6">
        <f>'鄉鎮市區'!J10</f>
        <v>366819</v>
      </c>
      <c r="K8" s="6">
        <f>'鄉鎮市區'!K10</f>
        <v>370957</v>
      </c>
      <c r="L8" s="6">
        <f>'鄉鎮市區'!L10</f>
        <v>375996</v>
      </c>
      <c r="M8" s="6">
        <f>'鄉鎮市區'!M10</f>
        <v>378397</v>
      </c>
      <c r="N8" s="6">
        <f>'鄉鎮市區'!N10</f>
        <v>382003</v>
      </c>
      <c r="O8" s="6">
        <f>'鄉鎮市區'!O10</f>
        <v>383943</v>
      </c>
      <c r="P8" s="6">
        <f>'鄉鎮市區'!P10</f>
        <v>382880</v>
      </c>
      <c r="Q8" s="6">
        <f>'鄉鎮市區'!Q10</f>
        <v>380099</v>
      </c>
      <c r="R8" s="6">
        <f>'鄉鎮市區'!R10</f>
        <v>377498</v>
      </c>
      <c r="S8" s="6">
        <f>'鄉鎮市區'!S10</f>
        <v>378502</v>
      </c>
      <c r="T8" s="6">
        <f>'鄉鎮市區'!T10</f>
        <v>378671</v>
      </c>
      <c r="U8" s="6">
        <f>'鄉鎮市區'!U10</f>
        <v>380084</v>
      </c>
      <c r="V8" s="6">
        <f>'鄉鎮市區'!V10</f>
        <v>382266</v>
      </c>
      <c r="W8" s="6">
        <f>'鄉鎮市區'!W10</f>
        <v>384051</v>
      </c>
      <c r="X8" s="6">
        <f>'鄉鎮市區'!X10</f>
        <v>384217</v>
      </c>
      <c r="Y8" s="6">
        <f>'鄉鎮市區'!Y10</f>
        <v>384618</v>
      </c>
      <c r="Z8" s="6">
        <f>'鄉鎮市區'!Z10</f>
        <v>384092</v>
      </c>
      <c r="AA8" s="6">
        <f>'鄉鎮市區'!AA10</f>
        <v>383959</v>
      </c>
      <c r="AB8" s="6">
        <f>'鄉鎮市區'!AB10</f>
        <v>383636</v>
      </c>
      <c r="AC8" s="6">
        <f>'鄉鎮市區'!AC10</f>
        <v>383621</v>
      </c>
      <c r="AD8" s="6">
        <f>'鄉鎮市區'!AD10</f>
        <v>384722</v>
      </c>
      <c r="AE8" s="6">
        <f>'鄉鎮市區'!AE10</f>
        <v>388304</v>
      </c>
      <c r="AF8" s="6">
        <f>'鄉鎮市區'!AF10</f>
        <v>389968</v>
      </c>
      <c r="AG8" s="6">
        <v>390421</v>
      </c>
      <c r="AH8" s="6">
        <v>390090</v>
      </c>
      <c r="AI8" s="6">
        <v>389813</v>
      </c>
      <c r="AJ8" s="6">
        <v>389325</v>
      </c>
    </row>
    <row r="9" spans="1:36" ht="10.5" customHeight="1">
      <c r="A9" s="39" t="s">
        <v>849</v>
      </c>
      <c r="B9" s="58" t="s">
        <v>850</v>
      </c>
      <c r="C9" s="6">
        <f>'鄉鎮市區'!C12</f>
        <v>279664</v>
      </c>
      <c r="D9" s="6">
        <f>'鄉鎮市區'!D12</f>
        <v>294621</v>
      </c>
      <c r="E9" s="6">
        <f>'鄉鎮市區'!E12</f>
        <v>304430</v>
      </c>
      <c r="F9" s="6">
        <f>'鄉鎮市區'!F12</f>
        <v>315857</v>
      </c>
      <c r="G9" s="6">
        <f>'鄉鎮市區'!G12</f>
        <v>324930</v>
      </c>
      <c r="H9" s="6">
        <f>'鄉鎮市區'!H12</f>
        <v>334663</v>
      </c>
      <c r="I9" s="6">
        <f>'鄉鎮市區'!I12</f>
        <v>343389</v>
      </c>
      <c r="J9" s="6">
        <f>'鄉鎮市區'!J12</f>
        <v>355400</v>
      </c>
      <c r="K9" s="6">
        <f>'鄉鎮市區'!K12</f>
        <v>365225</v>
      </c>
      <c r="L9" s="6">
        <f>'鄉鎮市區'!L12</f>
        <v>374339</v>
      </c>
      <c r="M9" s="6">
        <f>'鄉鎮市區'!M12</f>
        <v>379968</v>
      </c>
      <c r="N9" s="6">
        <f>'鄉鎮市區'!N12</f>
        <v>383516</v>
      </c>
      <c r="O9" s="6">
        <f>'鄉鎮市區'!O12</f>
        <v>387264</v>
      </c>
      <c r="P9" s="6">
        <f>'鄉鎮市區'!P12</f>
        <v>387123</v>
      </c>
      <c r="Q9" s="6">
        <f>'鄉鎮市區'!Q12</f>
        <v>386347</v>
      </c>
      <c r="R9" s="6">
        <f>'鄉鎮市區'!R12</f>
        <v>383715</v>
      </c>
      <c r="S9" s="6">
        <f>'鄉鎮市區'!S12</f>
        <v>385912</v>
      </c>
      <c r="T9" s="6">
        <f>'鄉鎮市區'!T12</f>
        <v>388174</v>
      </c>
      <c r="U9" s="6">
        <f>'鄉鎮市區'!U12</f>
        <v>392176</v>
      </c>
      <c r="V9" s="6">
        <f>'鄉鎮市區'!V12</f>
        <v>398123</v>
      </c>
      <c r="W9" s="6">
        <f>'鄉鎮市區'!W12</f>
        <v>401619</v>
      </c>
      <c r="X9" s="6">
        <f>'鄉鎮市區'!X12</f>
        <v>403510</v>
      </c>
      <c r="Y9" s="6">
        <f>'鄉鎮市區'!Y12</f>
        <v>406325</v>
      </c>
      <c r="Z9" s="6">
        <f>'鄉鎮市區'!Z12</f>
        <v>408126</v>
      </c>
      <c r="AA9" s="6">
        <f>'鄉鎮市區'!AA12</f>
        <v>408989</v>
      </c>
      <c r="AB9" s="6">
        <f>'鄉鎮市區'!AB12</f>
        <v>411011</v>
      </c>
      <c r="AC9" s="6">
        <f>'鄉鎮市區'!AC12</f>
        <v>410183</v>
      </c>
      <c r="AD9" s="6">
        <f>'鄉鎮市區'!AD12</f>
        <v>412060</v>
      </c>
      <c r="AE9" s="6">
        <f>'鄉鎮市區'!AE12</f>
        <v>414535</v>
      </c>
      <c r="AF9" s="6">
        <f>'鄉鎮市區'!AF12</f>
        <v>414356</v>
      </c>
      <c r="AG9" s="6">
        <v>414939</v>
      </c>
      <c r="AH9" s="6">
        <v>416499</v>
      </c>
      <c r="AI9" s="6">
        <v>415742</v>
      </c>
      <c r="AJ9" s="6">
        <v>415226</v>
      </c>
    </row>
    <row r="10" spans="1:36" ht="10.5" customHeight="1">
      <c r="A10" s="39" t="s">
        <v>847</v>
      </c>
      <c r="B10" s="50" t="s">
        <v>848</v>
      </c>
      <c r="C10" s="6">
        <f>'鄉鎮市區'!C11</f>
        <v>213787</v>
      </c>
      <c r="D10" s="6">
        <f>'鄉鎮市區'!D11</f>
        <v>221298</v>
      </c>
      <c r="E10" s="6">
        <f>'鄉鎮市區'!E11</f>
        <v>226937</v>
      </c>
      <c r="F10" s="6">
        <f>'鄉鎮市區'!F11</f>
        <v>230057</v>
      </c>
      <c r="G10" s="6">
        <f>'鄉鎮市區'!G11</f>
        <v>232519</v>
      </c>
      <c r="H10" s="6">
        <f>'鄉鎮市區'!H11</f>
        <v>238677</v>
      </c>
      <c r="I10" s="6">
        <f>'鄉鎮市區'!I11</f>
        <v>242252</v>
      </c>
      <c r="J10" s="6">
        <f>'鄉鎮市區'!J11</f>
        <v>245908</v>
      </c>
      <c r="K10" s="6">
        <f>'鄉鎮市區'!K11</f>
        <v>247939</v>
      </c>
      <c r="L10" s="6">
        <f>'鄉鎮市區'!L11</f>
        <v>249736</v>
      </c>
      <c r="M10" s="6">
        <f>'鄉鎮市區'!M11</f>
        <v>247473</v>
      </c>
      <c r="N10" s="6">
        <f>'鄉鎮市區'!N11</f>
        <v>246355</v>
      </c>
      <c r="O10" s="6">
        <f>'鄉鎮市區'!O11</f>
        <v>245743</v>
      </c>
      <c r="P10" s="6">
        <f>'鄉鎮市區'!P11</f>
        <v>241104</v>
      </c>
      <c r="Q10" s="6">
        <f>'鄉鎮市區'!Q11</f>
        <v>233082</v>
      </c>
      <c r="R10" s="6">
        <f>'鄉鎮市區'!R11</f>
        <v>230734</v>
      </c>
      <c r="S10" s="6">
        <f>'鄉鎮市區'!S11</f>
        <v>228909</v>
      </c>
      <c r="T10" s="6">
        <f>'鄉鎮市區'!T11</f>
        <v>227673</v>
      </c>
      <c r="U10" s="6">
        <f>'鄉鎮市區'!U11</f>
        <v>227700</v>
      </c>
      <c r="V10" s="6">
        <f>'鄉鎮市區'!V11</f>
        <v>228099</v>
      </c>
      <c r="W10" s="6">
        <f>'鄉鎮市區'!W11</f>
        <v>229383</v>
      </c>
      <c r="X10" s="6">
        <f>'鄉鎮市區'!X11</f>
        <v>230660</v>
      </c>
      <c r="Y10" s="6">
        <f>'鄉鎮市區'!Y11</f>
        <v>231816</v>
      </c>
      <c r="Z10" s="6">
        <f>'鄉鎮市區'!Z11</f>
        <v>233384</v>
      </c>
      <c r="AA10" s="6">
        <f>'鄉鎮市區'!AA11</f>
        <v>235059</v>
      </c>
      <c r="AB10" s="6">
        <f>'鄉鎮市區'!AB11</f>
        <v>235697</v>
      </c>
      <c r="AC10" s="6">
        <f>'鄉鎮市區'!AC11</f>
        <v>236413</v>
      </c>
      <c r="AD10" s="6">
        <f>'鄉鎮市區'!AD11</f>
        <v>236598</v>
      </c>
      <c r="AE10" s="6">
        <f>'鄉鎮市區'!AE11</f>
        <v>236812</v>
      </c>
      <c r="AF10" s="6">
        <f>'鄉鎮市區'!AF11</f>
        <v>234536</v>
      </c>
      <c r="AG10" s="6">
        <v>232386</v>
      </c>
      <c r="AH10" s="6">
        <v>230768</v>
      </c>
      <c r="AI10" s="6">
        <v>229062</v>
      </c>
      <c r="AJ10" s="6">
        <v>227267</v>
      </c>
    </row>
    <row r="11" spans="1:36" ht="10.5" customHeight="1">
      <c r="A11" s="39" t="s">
        <v>851</v>
      </c>
      <c r="B11" s="50" t="s">
        <v>1074</v>
      </c>
      <c r="C11" s="6">
        <f>'鄉鎮市區'!C13</f>
        <v>191073</v>
      </c>
      <c r="D11" s="6">
        <f>'鄉鎮市區'!D13</f>
        <v>202211</v>
      </c>
      <c r="E11" s="6">
        <f>'鄉鎮市區'!E13</f>
        <v>213235</v>
      </c>
      <c r="F11" s="6">
        <f>'鄉鎮市區'!F13</f>
        <v>222894</v>
      </c>
      <c r="G11" s="6">
        <f>'鄉鎮市區'!G13</f>
        <v>232438</v>
      </c>
      <c r="H11" s="6">
        <f>'鄉鎮市區'!H13</f>
        <v>243706</v>
      </c>
      <c r="I11" s="6">
        <f>'鄉鎮市區'!I13</f>
        <v>259001</v>
      </c>
      <c r="J11" s="6">
        <f>'鄉鎮市區'!J13</f>
        <v>275936</v>
      </c>
      <c r="K11" s="6">
        <f>'鄉鎮市區'!K13</f>
        <v>287645</v>
      </c>
      <c r="L11" s="6">
        <f>'鄉鎮市區'!L13</f>
        <v>299174</v>
      </c>
      <c r="M11" s="6">
        <f>'鄉鎮市區'!M13</f>
        <v>308293</v>
      </c>
      <c r="N11" s="6">
        <f>'鄉鎮市區'!N13</f>
        <v>314980</v>
      </c>
      <c r="O11" s="6">
        <f>'鄉鎮市區'!O13</f>
        <v>321970</v>
      </c>
      <c r="P11" s="6">
        <f>'鄉鎮市區'!P13</f>
        <v>328758</v>
      </c>
      <c r="Q11" s="6">
        <f>'鄉鎮市區'!Q13</f>
        <v>339143</v>
      </c>
      <c r="R11" s="6">
        <f>'鄉鎮市區'!R13</f>
        <v>346132</v>
      </c>
      <c r="S11" s="6">
        <f>'鄉鎮市區'!S13</f>
        <v>353878</v>
      </c>
      <c r="T11" s="6">
        <f>'鄉鎮市區'!T13</f>
        <v>359367</v>
      </c>
      <c r="U11" s="6">
        <f>'鄉鎮市區'!U13</f>
        <v>365048</v>
      </c>
      <c r="V11" s="6">
        <f>'鄉鎮市區'!V13</f>
        <v>372175</v>
      </c>
      <c r="W11" s="6">
        <f>'鄉鎮市區'!W13</f>
        <v>376584</v>
      </c>
      <c r="X11" s="6">
        <f>'鄉鎮市區'!X13</f>
        <v>380334</v>
      </c>
      <c r="Y11" s="6">
        <f>'鄉鎮市區'!Y13</f>
        <v>383745</v>
      </c>
      <c r="Z11" s="6">
        <f>'鄉鎮市區'!Z13</f>
        <v>386941</v>
      </c>
      <c r="AA11" s="6">
        <f>'鄉鎮市區'!AA13</f>
        <v>389074</v>
      </c>
      <c r="AB11" s="6">
        <f>'鄉鎮市區'!AB13</f>
        <v>392472</v>
      </c>
      <c r="AC11" s="6">
        <f>'鄉鎮市區'!AC13</f>
        <v>396337</v>
      </c>
      <c r="AD11" s="6">
        <f>'鄉鎮市區'!AD13</f>
        <v>398317</v>
      </c>
      <c r="AE11" s="6">
        <f>'鄉鎮市區'!AE13</f>
        <v>400848</v>
      </c>
      <c r="AF11" s="6">
        <f>'鄉鎮市區'!AF13</f>
        <v>402204</v>
      </c>
      <c r="AG11" s="6">
        <v>404089</v>
      </c>
      <c r="AH11" s="6">
        <v>407012</v>
      </c>
      <c r="AI11" s="6">
        <v>409760</v>
      </c>
      <c r="AJ11" s="6">
        <v>411711</v>
      </c>
    </row>
    <row r="12" spans="1:36" ht="10.5" customHeight="1">
      <c r="A12" s="39" t="s">
        <v>852</v>
      </c>
      <c r="B12" s="50" t="s">
        <v>1075</v>
      </c>
      <c r="C12" s="6">
        <f>'鄉鎮市區'!C14</f>
        <v>171315</v>
      </c>
      <c r="D12" s="6">
        <f>'鄉鎮市區'!D14</f>
        <v>178173</v>
      </c>
      <c r="E12" s="6">
        <f>'鄉鎮市區'!E14</f>
        <v>184126</v>
      </c>
      <c r="F12" s="6">
        <f>'鄉鎮市區'!F14</f>
        <v>187637</v>
      </c>
      <c r="G12" s="6">
        <f>'鄉鎮市區'!G14</f>
        <v>190579</v>
      </c>
      <c r="H12" s="6">
        <f>'鄉鎮市區'!H14</f>
        <v>198125</v>
      </c>
      <c r="I12" s="6">
        <f>'鄉鎮市區'!I14</f>
        <v>205094</v>
      </c>
      <c r="J12" s="6">
        <f>'鄉鎮市區'!J14</f>
        <v>210942</v>
      </c>
      <c r="K12" s="6">
        <f>'鄉鎮市區'!K14</f>
        <v>216757</v>
      </c>
      <c r="L12" s="6">
        <f>'鄉鎮市區'!L14</f>
        <v>225517</v>
      </c>
      <c r="M12" s="6">
        <f>'鄉鎮市區'!M14</f>
        <v>233277</v>
      </c>
      <c r="N12" s="6">
        <f>'鄉鎮市區'!N14</f>
        <v>240558</v>
      </c>
      <c r="O12" s="6">
        <f>'鄉鎮市區'!O14</f>
        <v>245897</v>
      </c>
      <c r="P12" s="6">
        <f>'鄉鎮市區'!P14</f>
        <v>248822</v>
      </c>
      <c r="Q12" s="6">
        <f>'鄉鎮市區'!Q14</f>
        <v>250559</v>
      </c>
      <c r="R12" s="6">
        <f>'鄉鎮市區'!R14</f>
        <v>254078</v>
      </c>
      <c r="S12" s="6">
        <f>'鄉鎮市區'!S14</f>
        <v>259166</v>
      </c>
      <c r="T12" s="6">
        <f>'鄉鎮市區'!T14</f>
        <v>261024</v>
      </c>
      <c r="U12" s="6">
        <f>'鄉鎮市區'!U14</f>
        <v>263603</v>
      </c>
      <c r="V12" s="6">
        <f>'鄉鎮市區'!V14</f>
        <v>268290</v>
      </c>
      <c r="W12" s="6">
        <f>'鄉鎮市區'!W14</f>
        <v>272500</v>
      </c>
      <c r="X12" s="6">
        <f>'鄉鎮市區'!X14</f>
        <v>275467</v>
      </c>
      <c r="Y12" s="6">
        <f>'鄉鎮市區'!Y14</f>
        <v>280661</v>
      </c>
      <c r="Z12" s="6">
        <f>'鄉鎮市區'!Z14</f>
        <v>285186</v>
      </c>
      <c r="AA12" s="6">
        <f>'鄉鎮市區'!AA14</f>
        <v>287472</v>
      </c>
      <c r="AB12" s="6">
        <f>'鄉鎮市區'!AB14</f>
        <v>289366</v>
      </c>
      <c r="AC12" s="6">
        <f>'鄉鎮市區'!AC14</f>
        <v>290590</v>
      </c>
      <c r="AD12" s="6">
        <f>'鄉鎮市區'!AD14</f>
        <v>292693</v>
      </c>
      <c r="AE12" s="6">
        <f>'鄉鎮市區'!AE14</f>
        <v>294602</v>
      </c>
      <c r="AF12" s="6">
        <f>'鄉鎮市區'!AF14</f>
        <v>296411</v>
      </c>
      <c r="AG12" s="6">
        <v>296581</v>
      </c>
      <c r="AH12" s="6">
        <v>297637</v>
      </c>
      <c r="AI12" s="6">
        <v>299017</v>
      </c>
      <c r="AJ12" s="6">
        <v>299730</v>
      </c>
    </row>
    <row r="13" spans="1:36" ht="10.5" customHeight="1">
      <c r="A13" s="39" t="s">
        <v>859</v>
      </c>
      <c r="B13" s="49" t="s">
        <v>860</v>
      </c>
      <c r="C13" s="6">
        <f>'鄉鎮市區'!C18</f>
        <v>77378</v>
      </c>
      <c r="D13" s="6">
        <f>'鄉鎮市區'!D18</f>
        <v>81452</v>
      </c>
      <c r="E13" s="6">
        <f>'鄉鎮市區'!E18</f>
        <v>85496</v>
      </c>
      <c r="F13" s="6">
        <f>'鄉鎮市區'!F18</f>
        <v>89389</v>
      </c>
      <c r="G13" s="6">
        <f>'鄉鎮市區'!G18</f>
        <v>92414</v>
      </c>
      <c r="H13" s="6">
        <f>'鄉鎮市區'!H18</f>
        <v>95557</v>
      </c>
      <c r="I13" s="6">
        <f>'鄉鎮市區'!I18</f>
        <v>98757</v>
      </c>
      <c r="J13" s="6">
        <f>'鄉鎮市區'!J18</f>
        <v>102883</v>
      </c>
      <c r="K13" s="6">
        <f>'鄉鎮市區'!K18</f>
        <v>106951</v>
      </c>
      <c r="L13" s="6">
        <f>'鄉鎮市區'!L18</f>
        <v>111993</v>
      </c>
      <c r="M13" s="6">
        <f>'鄉鎮市區'!M18</f>
        <v>115581</v>
      </c>
      <c r="N13" s="6">
        <f>'鄉鎮市區'!N18</f>
        <v>120115</v>
      </c>
      <c r="O13" s="6">
        <f>'鄉鎮市區'!O18</f>
        <v>124857</v>
      </c>
      <c r="P13" s="6">
        <f>'鄉鎮市區'!P18</f>
        <v>129220</v>
      </c>
      <c r="Q13" s="6">
        <f>'鄉鎮市區'!Q18</f>
        <v>135322</v>
      </c>
      <c r="R13" s="6">
        <f>'鄉鎮市區'!R18</f>
        <v>140110</v>
      </c>
      <c r="S13" s="6">
        <f>'鄉鎮市區'!S18</f>
        <v>144566</v>
      </c>
      <c r="T13" s="6">
        <f>'鄉鎮市區'!T18</f>
        <v>147071</v>
      </c>
      <c r="U13" s="6">
        <f>'鄉鎮市區'!U18</f>
        <v>151260</v>
      </c>
      <c r="V13" s="6">
        <f>'鄉鎮市區'!V18</f>
        <v>154158</v>
      </c>
      <c r="W13" s="6">
        <f>'鄉鎮市區'!W18</f>
        <v>156159</v>
      </c>
      <c r="X13" s="6">
        <f>'鄉鎮市區'!X18</f>
        <v>157913</v>
      </c>
      <c r="Y13" s="6">
        <f>'鄉鎮市區'!Y18</f>
        <v>159101</v>
      </c>
      <c r="Z13" s="6">
        <f>'鄉鎮市區'!Z18</f>
        <v>159930</v>
      </c>
      <c r="AA13" s="6">
        <f>'鄉鎮市區'!AA18</f>
        <v>160762</v>
      </c>
      <c r="AB13" s="6">
        <f>'鄉鎮市區'!AB18</f>
        <v>162476</v>
      </c>
      <c r="AC13" s="6">
        <f>'鄉鎮市區'!AC18</f>
        <v>164723</v>
      </c>
      <c r="AD13" s="6">
        <f>'鄉鎮市區'!AD18</f>
        <v>168689</v>
      </c>
      <c r="AE13" s="6">
        <f>'鄉鎮市區'!AE18</f>
        <v>172300</v>
      </c>
      <c r="AF13" s="6">
        <f>'鄉鎮市區'!AF18</f>
        <v>176077</v>
      </c>
      <c r="AG13" s="6">
        <v>179788</v>
      </c>
      <c r="AH13" s="6">
        <v>182012</v>
      </c>
      <c r="AI13" s="6">
        <v>183407</v>
      </c>
      <c r="AJ13" s="6">
        <v>184167</v>
      </c>
    </row>
    <row r="14" spans="1:36" ht="10.5" customHeight="1">
      <c r="A14" s="40" t="s">
        <v>861</v>
      </c>
      <c r="B14" s="49" t="s">
        <v>862</v>
      </c>
      <c r="C14" s="6">
        <f>'鄉鎮市區'!C19</f>
        <v>48870</v>
      </c>
      <c r="D14" s="6">
        <f>'鄉鎮市區'!D19</f>
        <v>51253</v>
      </c>
      <c r="E14" s="6">
        <f>'鄉鎮市區'!E19</f>
        <v>53299</v>
      </c>
      <c r="F14" s="6">
        <f>'鄉鎮市區'!F19</f>
        <v>56338</v>
      </c>
      <c r="G14" s="6">
        <f>'鄉鎮市區'!G19</f>
        <v>58671</v>
      </c>
      <c r="H14" s="6">
        <f>'鄉鎮市區'!H19</f>
        <v>60336</v>
      </c>
      <c r="I14" s="6">
        <f>'鄉鎮市區'!I19</f>
        <v>61992</v>
      </c>
      <c r="J14" s="6">
        <f>'鄉鎮市區'!J19</f>
        <v>63221</v>
      </c>
      <c r="K14" s="6">
        <f>'鄉鎮市區'!K19</f>
        <v>64581</v>
      </c>
      <c r="L14" s="6">
        <f>'鄉鎮市區'!L19</f>
        <v>65934</v>
      </c>
      <c r="M14" s="6">
        <f>'鄉鎮市區'!M19</f>
        <v>67214</v>
      </c>
      <c r="N14" s="6">
        <f>'鄉鎮市區'!N19</f>
        <v>68275</v>
      </c>
      <c r="O14" s="6">
        <f>'鄉鎮市區'!O19</f>
        <v>69429</v>
      </c>
      <c r="P14" s="6">
        <f>'鄉鎮市區'!P19</f>
        <v>69667</v>
      </c>
      <c r="Q14" s="6">
        <f>'鄉鎮市區'!Q19</f>
        <v>70908</v>
      </c>
      <c r="R14" s="6">
        <f>'鄉鎮市區'!R19</f>
        <v>72300</v>
      </c>
      <c r="S14" s="6">
        <f>'鄉鎮市區'!S19</f>
        <v>74861</v>
      </c>
      <c r="T14" s="6">
        <f>'鄉鎮市區'!T19</f>
        <v>76944</v>
      </c>
      <c r="U14" s="6">
        <f>'鄉鎮市區'!U19</f>
        <v>78581</v>
      </c>
      <c r="V14" s="6">
        <f>'鄉鎮市區'!V19</f>
        <v>80397</v>
      </c>
      <c r="W14" s="6">
        <f>'鄉鎮市區'!W19</f>
        <v>81643</v>
      </c>
      <c r="X14" s="6">
        <f>'鄉鎮市區'!X19</f>
        <v>82498</v>
      </c>
      <c r="Y14" s="6">
        <f>'鄉鎮市區'!Y19</f>
        <v>82604</v>
      </c>
      <c r="Z14" s="6">
        <f>'鄉鎮市區'!Z19</f>
        <v>83468</v>
      </c>
      <c r="AA14" s="6">
        <f>'鄉鎮市區'!AA19</f>
        <v>84443</v>
      </c>
      <c r="AB14" s="6">
        <f>'鄉鎮市區'!AB19</f>
        <v>85001</v>
      </c>
      <c r="AC14" s="6">
        <f>'鄉鎮市區'!AC19</f>
        <v>85656</v>
      </c>
      <c r="AD14" s="6">
        <f>'鄉鎮市區'!AD19</f>
        <v>86258</v>
      </c>
      <c r="AE14" s="6">
        <f>'鄉鎮市區'!AE19</f>
        <v>86589</v>
      </c>
      <c r="AF14" s="6">
        <f>'鄉鎮市區'!AF19</f>
        <v>86821</v>
      </c>
      <c r="AG14" s="6">
        <v>87683</v>
      </c>
      <c r="AH14" s="6">
        <v>88336</v>
      </c>
      <c r="AI14" s="6">
        <v>88637</v>
      </c>
      <c r="AJ14" s="6">
        <v>89075</v>
      </c>
    </row>
    <row r="15" spans="1:36" ht="10.5" customHeight="1">
      <c r="A15" s="39" t="s">
        <v>863</v>
      </c>
      <c r="B15" s="58" t="s">
        <v>1076</v>
      </c>
      <c r="C15" s="6">
        <f>'鄉鎮市區'!C20</f>
        <v>52435</v>
      </c>
      <c r="D15" s="6">
        <f>'鄉鎮市區'!D20</f>
        <v>53606</v>
      </c>
      <c r="E15" s="6">
        <f>'鄉鎮市區'!E20</f>
        <v>54197</v>
      </c>
      <c r="F15" s="6">
        <f>'鄉鎮市區'!F20</f>
        <v>55145</v>
      </c>
      <c r="G15" s="6">
        <f>'鄉鎮市區'!G20</f>
        <v>55397</v>
      </c>
      <c r="H15" s="6">
        <f>'鄉鎮市區'!H20</f>
        <v>55791</v>
      </c>
      <c r="I15" s="6">
        <f>'鄉鎮市區'!I20</f>
        <v>56338</v>
      </c>
      <c r="J15" s="6">
        <f>'鄉鎮市區'!J20</f>
        <v>57123</v>
      </c>
      <c r="K15" s="6">
        <f>'鄉鎮市區'!K20</f>
        <v>58418</v>
      </c>
      <c r="L15" s="6">
        <f>'鄉鎮市區'!L20</f>
        <v>59939</v>
      </c>
      <c r="M15" s="6">
        <f>'鄉鎮市區'!M20</f>
        <v>61627</v>
      </c>
      <c r="N15" s="6">
        <f>'鄉鎮市區'!N20</f>
        <v>62993</v>
      </c>
      <c r="O15" s="6">
        <f>'鄉鎮市區'!O20</f>
        <v>64554</v>
      </c>
      <c r="P15" s="6">
        <f>'鄉鎮市區'!P20</f>
        <v>66361</v>
      </c>
      <c r="Q15" s="6">
        <f>'鄉鎮市區'!Q20</f>
        <v>69989</v>
      </c>
      <c r="R15" s="6">
        <f>'鄉鎮市區'!R20</f>
        <v>73462</v>
      </c>
      <c r="S15" s="6">
        <f>'鄉鎮市區'!S20</f>
        <v>76696</v>
      </c>
      <c r="T15" s="6">
        <f>'鄉鎮市區'!T20</f>
        <v>78770</v>
      </c>
      <c r="U15" s="6">
        <f>'鄉鎮市區'!U20</f>
        <v>80936</v>
      </c>
      <c r="V15" s="6">
        <f>'鄉鎮市區'!V20</f>
        <v>82880</v>
      </c>
      <c r="W15" s="6">
        <f>'鄉鎮市區'!W20</f>
        <v>84189</v>
      </c>
      <c r="X15" s="6">
        <f>'鄉鎮市區'!X20</f>
        <v>85185</v>
      </c>
      <c r="Y15" s="6">
        <f>'鄉鎮市區'!Y20</f>
        <v>85964</v>
      </c>
      <c r="Z15" s="6">
        <f>'鄉鎮市區'!Z20</f>
        <v>86958</v>
      </c>
      <c r="AA15" s="6">
        <f>'鄉鎮市區'!AA20</f>
        <v>88764</v>
      </c>
      <c r="AB15" s="6">
        <f>'鄉鎮市區'!AB20</f>
        <v>91395</v>
      </c>
      <c r="AC15" s="6">
        <f>'鄉鎮市區'!AC20</f>
        <v>95024</v>
      </c>
      <c r="AD15" s="6">
        <f>'鄉鎮市區'!AD20</f>
        <v>97967</v>
      </c>
      <c r="AE15" s="6">
        <f>'鄉鎮市區'!AE20</f>
        <v>100637</v>
      </c>
      <c r="AF15" s="6">
        <f>'鄉鎮市區'!AF20</f>
        <v>103450</v>
      </c>
      <c r="AG15" s="6">
        <v>105629</v>
      </c>
      <c r="AH15" s="6">
        <v>107794</v>
      </c>
      <c r="AI15" s="6">
        <v>110010</v>
      </c>
      <c r="AJ15" s="6">
        <v>111588</v>
      </c>
    </row>
    <row r="16" spans="1:36" ht="10.5" customHeight="1">
      <c r="A16" s="39" t="s">
        <v>864</v>
      </c>
      <c r="B16" s="50" t="s">
        <v>1077</v>
      </c>
      <c r="C16" s="6">
        <f>'鄉鎮市區'!C21</f>
        <v>66589</v>
      </c>
      <c r="D16" s="6">
        <f>'鄉鎮市區'!D21</f>
        <v>68484</v>
      </c>
      <c r="E16" s="6">
        <f>'鄉鎮市區'!E21</f>
        <v>70083</v>
      </c>
      <c r="F16" s="6">
        <f>'鄉鎮市區'!F21</f>
        <v>71549</v>
      </c>
      <c r="G16" s="6">
        <f>'鄉鎮市區'!G21</f>
        <v>72881</v>
      </c>
      <c r="H16" s="6">
        <f>'鄉鎮市區'!H21</f>
        <v>74249</v>
      </c>
      <c r="I16" s="6">
        <f>'鄉鎮市區'!I21</f>
        <v>76060</v>
      </c>
      <c r="J16" s="6">
        <f>'鄉鎮市區'!J21</f>
        <v>78237</v>
      </c>
      <c r="K16" s="6">
        <f>'鄉鎮市區'!K21</f>
        <v>80094</v>
      </c>
      <c r="L16" s="6">
        <f>'鄉鎮市區'!L21</f>
        <v>82986</v>
      </c>
      <c r="M16" s="6">
        <f>'鄉鎮市區'!M21</f>
        <v>85980</v>
      </c>
      <c r="N16" s="6">
        <f>'鄉鎮市區'!N21</f>
        <v>88127</v>
      </c>
      <c r="O16" s="6">
        <f>'鄉鎮市區'!O21</f>
        <v>91642</v>
      </c>
      <c r="P16" s="6">
        <f>'鄉鎮市區'!P21</f>
        <v>94293</v>
      </c>
      <c r="Q16" s="6">
        <f>'鄉鎮市區'!Q21</f>
        <v>97254</v>
      </c>
      <c r="R16" s="6">
        <f>'鄉鎮市區'!R21</f>
        <v>101199</v>
      </c>
      <c r="S16" s="6">
        <f>'鄉鎮市區'!S21</f>
        <v>105780</v>
      </c>
      <c r="T16" s="6">
        <f>'鄉鎮市區'!T21</f>
        <v>108467</v>
      </c>
      <c r="U16" s="6">
        <f>'鄉鎮市區'!U21</f>
        <v>111882</v>
      </c>
      <c r="V16" s="6">
        <f>'鄉鎮市區'!V21</f>
        <v>116107</v>
      </c>
      <c r="W16" s="6">
        <f>'鄉鎮市區'!W21</f>
        <v>119533</v>
      </c>
      <c r="X16" s="6">
        <f>'鄉鎮市區'!X21</f>
        <v>121405</v>
      </c>
      <c r="Y16" s="6">
        <f>'鄉鎮市區'!Y21</f>
        <v>123646</v>
      </c>
      <c r="Z16" s="6">
        <f>'鄉鎮市區'!Z21</f>
        <v>126132</v>
      </c>
      <c r="AA16" s="6">
        <f>'鄉鎮市區'!AA21</f>
        <v>128087</v>
      </c>
      <c r="AB16" s="6">
        <f>'鄉鎮市區'!AB21</f>
        <v>129898</v>
      </c>
      <c r="AC16" s="6">
        <f>'鄉鎮市區'!AC21</f>
        <v>132101</v>
      </c>
      <c r="AD16" s="6">
        <f>'鄉鎮市區'!AD21</f>
        <v>135355</v>
      </c>
      <c r="AE16" s="6">
        <f>'鄉鎮市區'!AE21</f>
        <v>140156</v>
      </c>
      <c r="AF16" s="6">
        <f>'鄉鎮市區'!AF21</f>
        <v>143481</v>
      </c>
      <c r="AG16" s="6">
        <v>146756</v>
      </c>
      <c r="AH16" s="6">
        <v>150687</v>
      </c>
      <c r="AI16" s="6">
        <v>155241</v>
      </c>
      <c r="AJ16" s="6">
        <v>158953</v>
      </c>
    </row>
    <row r="17" spans="1:36" ht="10.5" customHeight="1">
      <c r="A17" s="39" t="s">
        <v>857</v>
      </c>
      <c r="B17" s="51" t="s">
        <v>858</v>
      </c>
      <c r="C17" s="6">
        <f>'鄉鎮市區'!C17</f>
        <v>67996</v>
      </c>
      <c r="D17" s="6">
        <f>'鄉鎮市區'!D17</f>
        <v>72002</v>
      </c>
      <c r="E17" s="6">
        <f>'鄉鎮市區'!E17</f>
        <v>73130</v>
      </c>
      <c r="F17" s="6">
        <f>'鄉鎮市區'!F17</f>
        <v>75908</v>
      </c>
      <c r="G17" s="6">
        <f>'鄉鎮市區'!G17</f>
        <v>77067</v>
      </c>
      <c r="H17" s="6">
        <f>'鄉鎮市區'!H17</f>
        <v>79293</v>
      </c>
      <c r="I17" s="6">
        <f>'鄉鎮市區'!I17</f>
        <v>81015</v>
      </c>
      <c r="J17" s="6">
        <f>'鄉鎮市區'!J17</f>
        <v>85001</v>
      </c>
      <c r="K17" s="6">
        <f>'鄉鎮市區'!K17</f>
        <v>90198</v>
      </c>
      <c r="L17" s="6">
        <f>'鄉鎮市區'!L17</f>
        <v>93305</v>
      </c>
      <c r="M17" s="6">
        <f>'鄉鎮市區'!M17</f>
        <v>97261</v>
      </c>
      <c r="N17" s="6">
        <f>'鄉鎮市區'!N17</f>
        <v>102041</v>
      </c>
      <c r="O17" s="6">
        <f>'鄉鎮市區'!O17</f>
        <v>108489</v>
      </c>
      <c r="P17" s="6">
        <f>'鄉鎮市區'!P17</f>
        <v>112396</v>
      </c>
      <c r="Q17" s="6">
        <f>'鄉鎮市區'!Q17</f>
        <v>118939</v>
      </c>
      <c r="R17" s="6">
        <f>'鄉鎮市區'!R17</f>
        <v>127924</v>
      </c>
      <c r="S17" s="6">
        <f>'鄉鎮市區'!S17</f>
        <v>141470</v>
      </c>
      <c r="T17" s="6">
        <f>'鄉鎮市區'!T17</f>
        <v>147507</v>
      </c>
      <c r="U17" s="6">
        <f>'鄉鎮市區'!U17</f>
        <v>154976</v>
      </c>
      <c r="V17" s="6">
        <f>'鄉鎮市區'!V17</f>
        <v>161550</v>
      </c>
      <c r="W17" s="6">
        <f>'鄉鎮市區'!W17</f>
        <v>165143</v>
      </c>
      <c r="X17" s="6">
        <f>'鄉鎮市區'!X17</f>
        <v>167224</v>
      </c>
      <c r="Y17" s="6">
        <f>'鄉鎮市區'!Y17</f>
        <v>170765</v>
      </c>
      <c r="Z17" s="6">
        <f>'鄉鎮市區'!Z17</f>
        <v>173890</v>
      </c>
      <c r="AA17" s="6">
        <f>'鄉鎮市區'!AA17</f>
        <v>176130</v>
      </c>
      <c r="AB17" s="6">
        <f>'鄉鎮市區'!AB17</f>
        <v>178846</v>
      </c>
      <c r="AC17" s="6">
        <f>'鄉鎮市區'!AC17</f>
        <v>180993</v>
      </c>
      <c r="AD17" s="6">
        <f>'鄉鎮市區'!AD17</f>
        <v>183441</v>
      </c>
      <c r="AE17" s="6">
        <f>'鄉鎮市區'!AE17</f>
        <v>186979</v>
      </c>
      <c r="AF17" s="6">
        <f>'鄉鎮市區'!AF17</f>
        <v>189618</v>
      </c>
      <c r="AG17" s="6">
        <v>190679</v>
      </c>
      <c r="AH17" s="6">
        <v>192676</v>
      </c>
      <c r="AI17" s="6">
        <v>194200</v>
      </c>
      <c r="AJ17" s="6">
        <v>195140</v>
      </c>
    </row>
    <row r="18" spans="1:36" ht="10.5" customHeight="1">
      <c r="A18" s="39" t="s">
        <v>865</v>
      </c>
      <c r="B18" s="49" t="s">
        <v>866</v>
      </c>
      <c r="C18" s="6">
        <f>'鄉鎮市區'!C22</f>
        <v>65763</v>
      </c>
      <c r="D18" s="6">
        <f>'鄉鎮市區'!D22</f>
        <v>64706</v>
      </c>
      <c r="E18" s="6">
        <f>'鄉鎮市區'!E22</f>
        <v>63136</v>
      </c>
      <c r="F18" s="6">
        <f>'鄉鎮市區'!F22</f>
        <v>61527</v>
      </c>
      <c r="G18" s="6">
        <f>'鄉鎮市區'!G22</f>
        <v>59819</v>
      </c>
      <c r="H18" s="6">
        <f>'鄉鎮市區'!H22</f>
        <v>58662</v>
      </c>
      <c r="I18" s="6">
        <f>'鄉鎮市區'!I22</f>
        <v>56837</v>
      </c>
      <c r="J18" s="6">
        <f>'鄉鎮市區'!J22</f>
        <v>54828</v>
      </c>
      <c r="K18" s="6">
        <f>'鄉鎮市區'!K22</f>
        <v>53964</v>
      </c>
      <c r="L18" s="6">
        <f>'鄉鎮市區'!L22</f>
        <v>53505</v>
      </c>
      <c r="M18" s="6">
        <f>'鄉鎮市區'!M22</f>
        <v>53174</v>
      </c>
      <c r="N18" s="6">
        <f>'鄉鎮市區'!N22</f>
        <v>52921</v>
      </c>
      <c r="O18" s="6">
        <f>'鄉鎮市區'!O22</f>
        <v>53135</v>
      </c>
      <c r="P18" s="6">
        <f>'鄉鎮市區'!P22</f>
        <v>52859</v>
      </c>
      <c r="Q18" s="6">
        <f>'鄉鎮市區'!Q22</f>
        <v>52630</v>
      </c>
      <c r="R18" s="6">
        <f>'鄉鎮市區'!R22</f>
        <v>51356</v>
      </c>
      <c r="S18" s="6">
        <f>'鄉鎮市區'!S22</f>
        <v>50085</v>
      </c>
      <c r="T18" s="6">
        <f>'鄉鎮市區'!T22</f>
        <v>49023</v>
      </c>
      <c r="U18" s="6">
        <f>'鄉鎮市區'!U22</f>
        <v>47825</v>
      </c>
      <c r="V18" s="6">
        <f>'鄉鎮市區'!V22</f>
        <v>47078</v>
      </c>
      <c r="W18" s="6">
        <f>'鄉鎮市區'!W22</f>
        <v>46515</v>
      </c>
      <c r="X18" s="6">
        <f>'鄉鎮市區'!X22</f>
        <v>46314</v>
      </c>
      <c r="Y18" s="6">
        <f>'鄉鎮市區'!Y22</f>
        <v>45804</v>
      </c>
      <c r="Z18" s="6">
        <f>'鄉鎮市區'!Z22</f>
        <v>45195</v>
      </c>
      <c r="AA18" s="6">
        <f>'鄉鎮市區'!AA22</f>
        <v>44397</v>
      </c>
      <c r="AB18" s="6">
        <f>'鄉鎮市區'!AB22</f>
        <v>43831</v>
      </c>
      <c r="AC18" s="6">
        <f>'鄉鎮市區'!AC22</f>
        <v>43526</v>
      </c>
      <c r="AD18" s="6">
        <f>'鄉鎮市區'!AD22</f>
        <v>43088</v>
      </c>
      <c r="AE18" s="6">
        <f>'鄉鎮市區'!AE22</f>
        <v>42713</v>
      </c>
      <c r="AF18" s="6">
        <f>'鄉鎮市區'!AF22</f>
        <v>42432</v>
      </c>
      <c r="AG18" s="6">
        <v>42031</v>
      </c>
      <c r="AH18" s="6">
        <v>41617</v>
      </c>
      <c r="AI18" s="6">
        <v>41490</v>
      </c>
      <c r="AJ18" s="6">
        <v>41315</v>
      </c>
    </row>
    <row r="19" spans="1:36" ht="10.5" customHeight="1">
      <c r="A19" s="39" t="s">
        <v>853</v>
      </c>
      <c r="B19" s="49" t="s">
        <v>854</v>
      </c>
      <c r="C19" s="6">
        <f>'鄉鎮市區'!C15</f>
        <v>60398</v>
      </c>
      <c r="D19" s="6">
        <f>'鄉鎮市區'!D15</f>
        <v>69484</v>
      </c>
      <c r="E19" s="6">
        <f>'鄉鎮市區'!E15</f>
        <v>76565</v>
      </c>
      <c r="F19" s="6">
        <f>'鄉鎮市區'!F15</f>
        <v>84555</v>
      </c>
      <c r="G19" s="6">
        <f>'鄉鎮市區'!G15</f>
        <v>93477</v>
      </c>
      <c r="H19" s="6">
        <f>'鄉鎮市區'!H15</f>
        <v>102973</v>
      </c>
      <c r="I19" s="6">
        <f>'鄉鎮市區'!I15</f>
        <v>110796</v>
      </c>
      <c r="J19" s="6">
        <f>'鄉鎮市區'!J15</f>
        <v>120282</v>
      </c>
      <c r="K19" s="6">
        <f>'鄉鎮市區'!K15</f>
        <v>129424</v>
      </c>
      <c r="L19" s="6">
        <f>'鄉鎮市區'!L15</f>
        <v>136928</v>
      </c>
      <c r="M19" s="6">
        <f>'鄉鎮市區'!M15</f>
        <v>142348</v>
      </c>
      <c r="N19" s="6">
        <f>'鄉鎮市區'!N15</f>
        <v>148111</v>
      </c>
      <c r="O19" s="6">
        <f>'鄉鎮市區'!O15</f>
        <v>155814</v>
      </c>
      <c r="P19" s="6">
        <f>'鄉鎮市區'!P15</f>
        <v>171629</v>
      </c>
      <c r="Q19" s="6">
        <f>'鄉鎮市區'!Q15</f>
        <v>188170</v>
      </c>
      <c r="R19" s="6">
        <f>'鄉鎮市區'!R15</f>
        <v>202436</v>
      </c>
      <c r="S19" s="6">
        <f>'鄉鎮市區'!S15</f>
        <v>213169</v>
      </c>
      <c r="T19" s="6">
        <f>'鄉鎮市區'!T15</f>
        <v>219793</v>
      </c>
      <c r="U19" s="6">
        <f>'鄉鎮市區'!U15</f>
        <v>224897</v>
      </c>
      <c r="V19" s="6">
        <f>'鄉鎮市區'!V15</f>
        <v>230208</v>
      </c>
      <c r="W19" s="6">
        <f>'鄉鎮市區'!W15</f>
        <v>231938</v>
      </c>
      <c r="X19" s="6">
        <f>'鄉鎮市區'!X15</f>
        <v>234125</v>
      </c>
      <c r="Y19" s="6">
        <f>'鄉鎮市區'!Y15</f>
        <v>235729</v>
      </c>
      <c r="Z19" s="6">
        <f>'鄉鎮市區'!Z15</f>
        <v>236202</v>
      </c>
      <c r="AA19" s="6">
        <f>'鄉鎮市區'!AA15</f>
        <v>236345</v>
      </c>
      <c r="AB19" s="6">
        <f>'鄉鎮市區'!AB15</f>
        <v>237000</v>
      </c>
      <c r="AC19" s="6">
        <f>'鄉鎮市區'!AC15</f>
        <v>237443</v>
      </c>
      <c r="AD19" s="6">
        <f>'鄉鎮市區'!AD15</f>
        <v>238230</v>
      </c>
      <c r="AE19" s="6">
        <f>'鄉鎮市區'!AE15</f>
        <v>238897</v>
      </c>
      <c r="AF19" s="6">
        <f>'鄉鎮市區'!AF15</f>
        <v>238477</v>
      </c>
      <c r="AG19" s="6">
        <v>239156</v>
      </c>
      <c r="AH19" s="6">
        <v>239717</v>
      </c>
      <c r="AI19" s="6">
        <v>239258</v>
      </c>
      <c r="AJ19" s="6">
        <v>239270</v>
      </c>
    </row>
    <row r="20" spans="1:36" ht="10.5" customHeight="1">
      <c r="A20" s="39" t="s">
        <v>855</v>
      </c>
      <c r="B20" s="49" t="s">
        <v>856</v>
      </c>
      <c r="C20" s="6">
        <f>'鄉鎮市區'!C16</f>
        <v>48568</v>
      </c>
      <c r="D20" s="6">
        <f>'鄉鎮市區'!D16</f>
        <v>52894</v>
      </c>
      <c r="E20" s="6">
        <f>'鄉鎮市區'!E16</f>
        <v>56795</v>
      </c>
      <c r="F20" s="6">
        <f>'鄉鎮市區'!F16</f>
        <v>60878</v>
      </c>
      <c r="G20" s="6">
        <f>'鄉鎮市區'!G16</f>
        <v>65757</v>
      </c>
      <c r="H20" s="6">
        <f>'鄉鎮市區'!H16</f>
        <v>71042</v>
      </c>
      <c r="I20" s="6">
        <f>'鄉鎮市區'!I16</f>
        <v>78074</v>
      </c>
      <c r="J20" s="6">
        <f>'鄉鎮市區'!J16</f>
        <v>88428</v>
      </c>
      <c r="K20" s="6">
        <f>'鄉鎮市區'!K16</f>
        <v>97874</v>
      </c>
      <c r="L20" s="6">
        <f>'鄉鎮市區'!L16</f>
        <v>104972</v>
      </c>
      <c r="M20" s="6">
        <f>'鄉鎮市區'!M16</f>
        <v>112560</v>
      </c>
      <c r="N20" s="6">
        <f>'鄉鎮市區'!N16</f>
        <v>119354</v>
      </c>
      <c r="O20" s="6">
        <f>'鄉鎮市區'!O16</f>
        <v>125890</v>
      </c>
      <c r="P20" s="6">
        <f>'鄉鎮市區'!P16</f>
        <v>131956</v>
      </c>
      <c r="Q20" s="6">
        <f>'鄉鎮市區'!Q16</f>
        <v>138727</v>
      </c>
      <c r="R20" s="6">
        <f>'鄉鎮市區'!R16</f>
        <v>146144</v>
      </c>
      <c r="S20" s="6">
        <f>'鄉鎮市區'!S16</f>
        <v>152384</v>
      </c>
      <c r="T20" s="6">
        <f>'鄉鎮市區'!T16</f>
        <v>155843</v>
      </c>
      <c r="U20" s="6">
        <f>'鄉鎮市區'!U16</f>
        <v>160516</v>
      </c>
      <c r="V20" s="6">
        <f>'鄉鎮市區'!V16</f>
        <v>165595</v>
      </c>
      <c r="W20" s="6">
        <f>'鄉鎮市區'!W16</f>
        <v>169316</v>
      </c>
      <c r="X20" s="6">
        <f>'鄉鎮市區'!X16</f>
        <v>173209</v>
      </c>
      <c r="Y20" s="6">
        <f>'鄉鎮市區'!Y16</f>
        <v>177232</v>
      </c>
      <c r="Z20" s="6">
        <f>'鄉鎮市區'!Z16</f>
        <v>181608</v>
      </c>
      <c r="AA20" s="6">
        <f>'鄉鎮市區'!AA16</f>
        <v>185796</v>
      </c>
      <c r="AB20" s="6">
        <f>'鄉鎮市區'!AB16</f>
        <v>189403</v>
      </c>
      <c r="AC20" s="6">
        <f>'鄉鎮市區'!AC16</f>
        <v>192066</v>
      </c>
      <c r="AD20" s="6">
        <f>'鄉鎮市區'!AD16</f>
        <v>194686</v>
      </c>
      <c r="AE20" s="6">
        <f>'鄉鎮市區'!AE16</f>
        <v>197043</v>
      </c>
      <c r="AF20" s="6">
        <f>'鄉鎮市區'!AF16</f>
        <v>197793</v>
      </c>
      <c r="AG20" s="6">
        <v>198373</v>
      </c>
      <c r="AH20" s="6">
        <v>199490</v>
      </c>
      <c r="AI20" s="6">
        <v>199426</v>
      </c>
      <c r="AJ20" s="6">
        <v>199750</v>
      </c>
    </row>
    <row r="21" spans="1:36" ht="10.5" customHeight="1">
      <c r="A21" s="39" t="s">
        <v>867</v>
      </c>
      <c r="B21" s="49" t="s">
        <v>868</v>
      </c>
      <c r="C21" s="6">
        <f>'鄉鎮市區'!C23</f>
        <v>35644</v>
      </c>
      <c r="D21" s="6">
        <f>'鄉鎮市區'!D23</f>
        <v>36576</v>
      </c>
      <c r="E21" s="6">
        <f>'鄉鎮市區'!E23</f>
        <v>37211</v>
      </c>
      <c r="F21" s="6">
        <f>'鄉鎮市區'!F23</f>
        <v>38238</v>
      </c>
      <c r="G21" s="6">
        <f>'鄉鎮市區'!G23</f>
        <v>39188</v>
      </c>
      <c r="H21" s="6">
        <f>'鄉鎮市區'!H23</f>
        <v>40428</v>
      </c>
      <c r="I21" s="6">
        <f>'鄉鎮市區'!I23</f>
        <v>41800</v>
      </c>
      <c r="J21" s="6">
        <f>'鄉鎮市區'!J23</f>
        <v>43252</v>
      </c>
      <c r="K21" s="6">
        <f>'鄉鎮市區'!K23</f>
        <v>44712</v>
      </c>
      <c r="L21" s="6">
        <f>'鄉鎮市區'!L23</f>
        <v>47015</v>
      </c>
      <c r="M21" s="6">
        <f>'鄉鎮市區'!M23</f>
        <v>48796</v>
      </c>
      <c r="N21" s="6">
        <f>'鄉鎮市區'!N23</f>
        <v>50453</v>
      </c>
      <c r="O21" s="6">
        <f>'鄉鎮市區'!O23</f>
        <v>52480</v>
      </c>
      <c r="P21" s="6">
        <f>'鄉鎮市區'!P23</f>
        <v>54413</v>
      </c>
      <c r="Q21" s="6">
        <f>'鄉鎮市區'!Q23</f>
        <v>57017</v>
      </c>
      <c r="R21" s="6">
        <f>'鄉鎮市區'!R23</f>
        <v>59218</v>
      </c>
      <c r="S21" s="6">
        <f>'鄉鎮市區'!S23</f>
        <v>63647</v>
      </c>
      <c r="T21" s="6">
        <f>'鄉鎮市區'!T23</f>
        <v>65940</v>
      </c>
      <c r="U21" s="6">
        <f>'鄉鎮市區'!U23</f>
        <v>67977</v>
      </c>
      <c r="V21" s="6">
        <f>'鄉鎮市區'!V23</f>
        <v>69784</v>
      </c>
      <c r="W21" s="6">
        <f>'鄉鎮市區'!W23</f>
        <v>70649</v>
      </c>
      <c r="X21" s="6">
        <f>'鄉鎮市區'!X23</f>
        <v>71606</v>
      </c>
      <c r="Y21" s="6">
        <f>'鄉鎮市區'!Y23</f>
        <v>72911</v>
      </c>
      <c r="Z21" s="6">
        <f>'鄉鎮市區'!Z23</f>
        <v>74307</v>
      </c>
      <c r="AA21" s="6">
        <f>'鄉鎮市區'!AA23</f>
        <v>75609</v>
      </c>
      <c r="AB21" s="6">
        <f>'鄉鎮市區'!AB23</f>
        <v>76470</v>
      </c>
      <c r="AC21" s="6">
        <f>'鄉鎮市區'!AC23</f>
        <v>77329</v>
      </c>
      <c r="AD21" s="6">
        <f>'鄉鎮市區'!AD23</f>
        <v>77754</v>
      </c>
      <c r="AE21" s="6">
        <f>'鄉鎮市區'!AE23</f>
        <v>79149</v>
      </c>
      <c r="AF21" s="6">
        <f>'鄉鎮市區'!AF23</f>
        <v>79958</v>
      </c>
      <c r="AG21" s="6">
        <v>80518</v>
      </c>
      <c r="AH21" s="6">
        <v>81225</v>
      </c>
      <c r="AI21" s="6">
        <v>81744</v>
      </c>
      <c r="AJ21" s="6">
        <v>82255</v>
      </c>
    </row>
    <row r="22" spans="1:36" ht="10.5" customHeight="1">
      <c r="A22" s="39" t="s">
        <v>869</v>
      </c>
      <c r="B22" s="50" t="s">
        <v>870</v>
      </c>
      <c r="C22" s="6">
        <f>'鄉鎮市區'!C24</f>
        <v>40576</v>
      </c>
      <c r="D22" s="6">
        <f>'鄉鎮市區'!D24</f>
        <v>41870</v>
      </c>
      <c r="E22" s="6">
        <f>'鄉鎮市區'!E24</f>
        <v>43074</v>
      </c>
      <c r="F22" s="6">
        <f>'鄉鎮市區'!F24</f>
        <v>44466</v>
      </c>
      <c r="G22" s="6">
        <f>'鄉鎮市區'!G24</f>
        <v>44915</v>
      </c>
      <c r="H22" s="6">
        <f>'鄉鎮市區'!H24</f>
        <v>45993</v>
      </c>
      <c r="I22" s="6">
        <f>'鄉鎮市區'!I24</f>
        <v>46569</v>
      </c>
      <c r="J22" s="6">
        <f>'鄉鎮市區'!J24</f>
        <v>48388</v>
      </c>
      <c r="K22" s="6">
        <f>'鄉鎮市區'!K24</f>
        <v>50420</v>
      </c>
      <c r="L22" s="6">
        <f>'鄉鎮市區'!L24</f>
        <v>51998</v>
      </c>
      <c r="M22" s="6">
        <f>'鄉鎮市區'!M24</f>
        <v>53658</v>
      </c>
      <c r="N22" s="6">
        <f>'鄉鎮市區'!N24</f>
        <v>55520</v>
      </c>
      <c r="O22" s="6">
        <f>'鄉鎮市區'!O24</f>
        <v>57295</v>
      </c>
      <c r="P22" s="6">
        <f>'鄉鎮市區'!P24</f>
        <v>58336</v>
      </c>
      <c r="Q22" s="6">
        <f>'鄉鎮市區'!Q24</f>
        <v>59550</v>
      </c>
      <c r="R22" s="6">
        <f>'鄉鎮市區'!R24</f>
        <v>59787</v>
      </c>
      <c r="S22" s="6">
        <f>'鄉鎮市區'!S24</f>
        <v>60763</v>
      </c>
      <c r="T22" s="6">
        <f>'鄉鎮市區'!T24</f>
        <v>61446</v>
      </c>
      <c r="U22" s="6">
        <f>'鄉鎮市區'!U24</f>
        <v>61913</v>
      </c>
      <c r="V22" s="6">
        <f>'鄉鎮市區'!V24</f>
        <v>62305</v>
      </c>
      <c r="W22" s="6">
        <f>'鄉鎮市區'!W24</f>
        <v>62783</v>
      </c>
      <c r="X22" s="6">
        <f>'鄉鎮市區'!X24</f>
        <v>63499</v>
      </c>
      <c r="Y22" s="6">
        <f>'鄉鎮市區'!Y24</f>
        <v>65649</v>
      </c>
      <c r="Z22" s="6">
        <f>'鄉鎮市區'!Z24</f>
        <v>67787</v>
      </c>
      <c r="AA22" s="6">
        <f>'鄉鎮市區'!AA24</f>
        <v>69741</v>
      </c>
      <c r="AB22" s="6">
        <f>'鄉鎮市區'!AB24</f>
        <v>72589</v>
      </c>
      <c r="AC22" s="6">
        <f>'鄉鎮市區'!AC24</f>
        <v>74422</v>
      </c>
      <c r="AD22" s="6">
        <f>'鄉鎮市區'!AD24</f>
        <v>75830</v>
      </c>
      <c r="AE22" s="6">
        <f>'鄉鎮市區'!AE24</f>
        <v>76491</v>
      </c>
      <c r="AF22" s="6">
        <f>'鄉鎮市區'!AF24</f>
        <v>76470</v>
      </c>
      <c r="AG22" s="6">
        <v>77057</v>
      </c>
      <c r="AH22" s="6">
        <v>77617</v>
      </c>
      <c r="AI22" s="6">
        <v>77939</v>
      </c>
      <c r="AJ22" s="6">
        <v>78370</v>
      </c>
    </row>
    <row r="23" spans="1:36" ht="10.5" customHeight="1">
      <c r="A23" s="39" t="s">
        <v>871</v>
      </c>
      <c r="B23" s="50" t="s">
        <v>872</v>
      </c>
      <c r="C23" s="6">
        <f>'鄉鎮市區'!C25</f>
        <v>23986</v>
      </c>
      <c r="D23" s="6">
        <f>'鄉鎮市區'!D25</f>
        <v>24370</v>
      </c>
      <c r="E23" s="6">
        <f>'鄉鎮市區'!E25</f>
        <v>24535</v>
      </c>
      <c r="F23" s="6">
        <f>'鄉鎮市區'!F25</f>
        <v>25946</v>
      </c>
      <c r="G23" s="6">
        <f>'鄉鎮市區'!G25</f>
        <v>27240</v>
      </c>
      <c r="H23" s="6">
        <f>'鄉鎮市區'!H25</f>
        <v>28245</v>
      </c>
      <c r="I23" s="6">
        <f>'鄉鎮市區'!I25</f>
        <v>28818</v>
      </c>
      <c r="J23" s="6">
        <f>'鄉鎮市區'!J25</f>
        <v>29591</v>
      </c>
      <c r="K23" s="6">
        <f>'鄉鎮市區'!K25</f>
        <v>30738</v>
      </c>
      <c r="L23" s="6">
        <f>'鄉鎮市區'!L25</f>
        <v>32037</v>
      </c>
      <c r="M23" s="6">
        <f>'鄉鎮市區'!M25</f>
        <v>34125</v>
      </c>
      <c r="N23" s="6">
        <f>'鄉鎮市區'!N25</f>
        <v>35884</v>
      </c>
      <c r="O23" s="6">
        <f>'鄉鎮市區'!O25</f>
        <v>37640</v>
      </c>
      <c r="P23" s="6">
        <f>'鄉鎮市區'!P25</f>
        <v>38435</v>
      </c>
      <c r="Q23" s="6">
        <f>'鄉鎮市區'!Q25</f>
        <v>41214</v>
      </c>
      <c r="R23" s="6">
        <f>'鄉鎮市區'!R25</f>
        <v>45026</v>
      </c>
      <c r="S23" s="6">
        <f>'鄉鎮市區'!S25</f>
        <v>47066</v>
      </c>
      <c r="T23" s="6">
        <f>'鄉鎮市區'!T25</f>
        <v>48442</v>
      </c>
      <c r="U23" s="6">
        <f>'鄉鎮市區'!U25</f>
        <v>50118</v>
      </c>
      <c r="V23" s="6">
        <f>'鄉鎮市區'!V25</f>
        <v>51214</v>
      </c>
      <c r="W23" s="6">
        <f>'鄉鎮市區'!W25</f>
        <v>52651</v>
      </c>
      <c r="X23" s="6">
        <f>'鄉鎮市區'!X25</f>
        <v>53889</v>
      </c>
      <c r="Y23" s="6">
        <f>'鄉鎮市區'!Y25</f>
        <v>54848</v>
      </c>
      <c r="Z23" s="6">
        <f>'鄉鎮市區'!Z25</f>
        <v>56423</v>
      </c>
      <c r="AA23" s="6">
        <f>'鄉鎮市區'!AA25</f>
        <v>58777</v>
      </c>
      <c r="AB23" s="6">
        <f>'鄉鎮市區'!AB25</f>
        <v>62126</v>
      </c>
      <c r="AC23" s="6">
        <f>'鄉鎮市區'!AC25</f>
        <v>67127</v>
      </c>
      <c r="AD23" s="6">
        <f>'鄉鎮市區'!AD25</f>
        <v>72964</v>
      </c>
      <c r="AE23" s="6">
        <f>'鄉鎮市區'!AE25</f>
        <v>78462</v>
      </c>
      <c r="AF23" s="6">
        <f>'鄉鎮市區'!AF25</f>
        <v>83165</v>
      </c>
      <c r="AG23" s="6">
        <v>86628</v>
      </c>
      <c r="AH23" s="6">
        <v>89886</v>
      </c>
      <c r="AI23" s="6">
        <v>94108</v>
      </c>
      <c r="AJ23" s="6">
        <v>97645</v>
      </c>
    </row>
    <row r="24" spans="1:36" ht="10.5" customHeight="1">
      <c r="A24" s="39" t="s">
        <v>873</v>
      </c>
      <c r="B24" s="50" t="s">
        <v>874</v>
      </c>
      <c r="C24" s="6">
        <f>'鄉鎮市區'!C26</f>
        <v>10620</v>
      </c>
      <c r="D24" s="6">
        <f>'鄉鎮市區'!D26</f>
        <v>10532</v>
      </c>
      <c r="E24" s="6">
        <f>'鄉鎮市區'!E26</f>
        <v>10855</v>
      </c>
      <c r="F24" s="6">
        <f>'鄉鎮市區'!F26</f>
        <v>11262</v>
      </c>
      <c r="G24" s="6">
        <f>'鄉鎮市區'!G26</f>
        <v>11803</v>
      </c>
      <c r="H24" s="6">
        <f>'鄉鎮市區'!H26</f>
        <v>11455</v>
      </c>
      <c r="I24" s="6">
        <f>'鄉鎮市區'!I26</f>
        <v>11601</v>
      </c>
      <c r="J24" s="6">
        <f>'鄉鎮市區'!J26</f>
        <v>12002</v>
      </c>
      <c r="K24" s="6">
        <f>'鄉鎮市區'!K26</f>
        <v>12416</v>
      </c>
      <c r="L24" s="6">
        <f>'鄉鎮市區'!L26</f>
        <v>12919</v>
      </c>
      <c r="M24" s="6">
        <f>'鄉鎮市區'!M26</f>
        <v>13409</v>
      </c>
      <c r="N24" s="6">
        <f>'鄉鎮市區'!N26</f>
        <v>14073</v>
      </c>
      <c r="O24" s="6">
        <f>'鄉鎮市區'!O26</f>
        <v>14929</v>
      </c>
      <c r="P24" s="6">
        <f>'鄉鎮市區'!P26</f>
        <v>15785</v>
      </c>
      <c r="Q24" s="6">
        <f>'鄉鎮市區'!Q26</f>
        <v>17560</v>
      </c>
      <c r="R24" s="6">
        <f>'鄉鎮市區'!R26</f>
        <v>18581</v>
      </c>
      <c r="S24" s="6">
        <f>'鄉鎮市區'!S26</f>
        <v>19456</v>
      </c>
      <c r="T24" s="6">
        <f>'鄉鎮市區'!T26</f>
        <v>19440</v>
      </c>
      <c r="U24" s="6">
        <f>'鄉鎮市區'!U26</f>
        <v>19816</v>
      </c>
      <c r="V24" s="6">
        <f>'鄉鎮市區'!V26</f>
        <v>20079</v>
      </c>
      <c r="W24" s="6">
        <f>'鄉鎮市區'!W26</f>
        <v>20264</v>
      </c>
      <c r="X24" s="6">
        <f>'鄉鎮市區'!X26</f>
        <v>20433</v>
      </c>
      <c r="Y24" s="6">
        <f>'鄉鎮市區'!Y26</f>
        <v>20745</v>
      </c>
      <c r="Z24" s="6">
        <f>'鄉鎮市區'!Z26</f>
        <v>21167</v>
      </c>
      <c r="AA24" s="6">
        <f>'鄉鎮市區'!AA26</f>
        <v>21412</v>
      </c>
      <c r="AB24" s="6">
        <f>'鄉鎮市區'!AB26</f>
        <v>21722</v>
      </c>
      <c r="AC24" s="6">
        <f>'鄉鎮市區'!AC26</f>
        <v>22301</v>
      </c>
      <c r="AD24" s="6">
        <f>'鄉鎮市區'!AD26</f>
        <v>22829</v>
      </c>
      <c r="AE24" s="6">
        <f>'鄉鎮市區'!AE26</f>
        <v>23108</v>
      </c>
      <c r="AF24" s="6">
        <f>'鄉鎮市區'!AF26</f>
        <v>23241</v>
      </c>
      <c r="AG24" s="6">
        <v>23531</v>
      </c>
      <c r="AH24" s="6">
        <v>23569</v>
      </c>
      <c r="AI24" s="6">
        <v>23622</v>
      </c>
      <c r="AJ24" s="6">
        <v>23636</v>
      </c>
    </row>
    <row r="25" spans="1:36" ht="10.5" customHeight="1">
      <c r="A25" s="39" t="s">
        <v>875</v>
      </c>
      <c r="B25" s="50" t="s">
        <v>876</v>
      </c>
      <c r="C25" s="6">
        <f>'鄉鎮市區'!C27</f>
        <v>8944</v>
      </c>
      <c r="D25" s="6">
        <f>'鄉鎮市區'!D27</f>
        <v>8690</v>
      </c>
      <c r="E25" s="6">
        <f>'鄉鎮市區'!E27</f>
        <v>8312</v>
      </c>
      <c r="F25" s="6">
        <f>'鄉鎮市區'!F27</f>
        <v>7870</v>
      </c>
      <c r="G25" s="6">
        <f>'鄉鎮市區'!G27</f>
        <v>8343</v>
      </c>
      <c r="H25" s="6">
        <f>'鄉鎮市區'!H27</f>
        <v>7618</v>
      </c>
      <c r="I25" s="6">
        <f>'鄉鎮市區'!I27</f>
        <v>7291</v>
      </c>
      <c r="J25" s="6">
        <f>'鄉鎮市區'!J27</f>
        <v>7009</v>
      </c>
      <c r="K25" s="6">
        <f>'鄉鎮市區'!K27</f>
        <v>7054</v>
      </c>
      <c r="L25" s="6">
        <f>'鄉鎮市區'!L27</f>
        <v>7059</v>
      </c>
      <c r="M25" s="6">
        <f>'鄉鎮市區'!M27</f>
        <v>7065</v>
      </c>
      <c r="N25" s="6">
        <f>'鄉鎮市區'!N27</f>
        <v>7250</v>
      </c>
      <c r="O25" s="6">
        <f>'鄉鎮市區'!O27</f>
        <v>7674</v>
      </c>
      <c r="P25" s="6">
        <f>'鄉鎮市區'!P27</f>
        <v>7674</v>
      </c>
      <c r="Q25" s="6">
        <f>'鄉鎮市區'!Q27</f>
        <v>7691</v>
      </c>
      <c r="R25" s="6">
        <f>'鄉鎮市區'!R27</f>
        <v>7658</v>
      </c>
      <c r="S25" s="6">
        <f>'鄉鎮市區'!S27</f>
        <v>7537</v>
      </c>
      <c r="T25" s="6">
        <f>'鄉鎮市區'!T27</f>
        <v>7443</v>
      </c>
      <c r="U25" s="6">
        <f>'鄉鎮市區'!U27</f>
        <v>7266</v>
      </c>
      <c r="V25" s="6">
        <f>'鄉鎮市區'!V27</f>
        <v>7319</v>
      </c>
      <c r="W25" s="6">
        <f>'鄉鎮市區'!W27</f>
        <v>7612</v>
      </c>
      <c r="X25" s="6">
        <f>'鄉鎮市區'!X27</f>
        <v>7668</v>
      </c>
      <c r="Y25" s="6">
        <f>'鄉鎮市區'!Y27</f>
        <v>7700</v>
      </c>
      <c r="Z25" s="6">
        <f>'鄉鎮市區'!Z27</f>
        <v>7692</v>
      </c>
      <c r="AA25" s="6">
        <f>'鄉鎮市區'!AA27</f>
        <v>7782</v>
      </c>
      <c r="AB25" s="6">
        <f>'鄉鎮市區'!AB27</f>
        <v>7860</v>
      </c>
      <c r="AC25" s="6">
        <f>'鄉鎮市區'!AC27</f>
        <v>7846</v>
      </c>
      <c r="AD25" s="6">
        <f>'鄉鎮市區'!AD27</f>
        <v>7847</v>
      </c>
      <c r="AE25" s="6">
        <f>'鄉鎮市區'!AE27</f>
        <v>7973</v>
      </c>
      <c r="AF25" s="6">
        <f>'鄉鎮市區'!AF27</f>
        <v>7973</v>
      </c>
      <c r="AG25" s="6">
        <v>7887</v>
      </c>
      <c r="AH25" s="6">
        <v>7895</v>
      </c>
      <c r="AI25" s="6">
        <v>7848</v>
      </c>
      <c r="AJ25" s="6">
        <v>7864</v>
      </c>
    </row>
    <row r="26" spans="1:36" ht="10.5" customHeight="1">
      <c r="A26" s="39" t="s">
        <v>877</v>
      </c>
      <c r="B26" s="50" t="s">
        <v>878</v>
      </c>
      <c r="C26" s="6">
        <f>'鄉鎮市區'!C28</f>
        <v>6729</v>
      </c>
      <c r="D26" s="6">
        <f>'鄉鎮市區'!D28</f>
        <v>5741</v>
      </c>
      <c r="E26" s="6">
        <f>'鄉鎮市區'!E28</f>
        <v>5606</v>
      </c>
      <c r="F26" s="6">
        <f>'鄉鎮市區'!F28</f>
        <v>7467</v>
      </c>
      <c r="G26" s="6">
        <f>'鄉鎮市區'!G28</f>
        <v>18504</v>
      </c>
      <c r="H26" s="6">
        <f>'鄉鎮市區'!H28</f>
        <v>8321</v>
      </c>
      <c r="I26" s="6">
        <f>'鄉鎮市區'!I28</f>
        <v>7794</v>
      </c>
      <c r="J26" s="6">
        <f>'鄉鎮市區'!J28</f>
        <v>6352</v>
      </c>
      <c r="K26" s="6">
        <f>'鄉鎮市區'!K28</f>
        <v>5836</v>
      </c>
      <c r="L26" s="6">
        <f>'鄉鎮市區'!L28</f>
        <v>5795</v>
      </c>
      <c r="M26" s="6">
        <f>'鄉鎮市區'!M28</f>
        <v>5763</v>
      </c>
      <c r="N26" s="6">
        <f>'鄉鎮市區'!N28</f>
        <v>5826</v>
      </c>
      <c r="O26" s="6">
        <f>'鄉鎮市區'!O28</f>
        <v>6108</v>
      </c>
      <c r="P26" s="6">
        <f>'鄉鎮市區'!P28</f>
        <v>6041</v>
      </c>
      <c r="Q26" s="6">
        <f>'鄉鎮市區'!Q28</f>
        <v>6000</v>
      </c>
      <c r="R26" s="6">
        <f>'鄉鎮市區'!R28</f>
        <v>6002</v>
      </c>
      <c r="S26" s="6">
        <f>'鄉鎮市區'!S28</f>
        <v>6008</v>
      </c>
      <c r="T26" s="6">
        <f>'鄉鎮市區'!T28</f>
        <v>6069</v>
      </c>
      <c r="U26" s="6">
        <f>'鄉鎮市區'!U28</f>
        <v>5996</v>
      </c>
      <c r="V26" s="6">
        <f>'鄉鎮市區'!V28</f>
        <v>5916</v>
      </c>
      <c r="W26" s="6">
        <f>'鄉鎮市區'!W28</f>
        <v>6071</v>
      </c>
      <c r="X26" s="6">
        <f>'鄉鎮市區'!X28</f>
        <v>6207</v>
      </c>
      <c r="Y26" s="6">
        <f>'鄉鎮市區'!Y28</f>
        <v>6194</v>
      </c>
      <c r="Z26" s="6">
        <f>'鄉鎮市區'!Z28</f>
        <v>6303</v>
      </c>
      <c r="AA26" s="6">
        <f>'鄉鎮市區'!AA28</f>
        <v>6735</v>
      </c>
      <c r="AB26" s="6">
        <f>'鄉鎮市區'!AB28</f>
        <v>6650</v>
      </c>
      <c r="AC26" s="6">
        <f>'鄉鎮市區'!AC28</f>
        <v>6607</v>
      </c>
      <c r="AD26" s="6">
        <f>'鄉鎮市區'!AD28</f>
        <v>6541</v>
      </c>
      <c r="AE26" s="6">
        <f>'鄉鎮市區'!AE28</f>
        <v>6549</v>
      </c>
      <c r="AF26" s="6">
        <f>'鄉鎮市區'!AF28</f>
        <v>6537</v>
      </c>
      <c r="AG26" s="6">
        <v>6533</v>
      </c>
      <c r="AH26" s="6">
        <v>6483</v>
      </c>
      <c r="AI26" s="6">
        <v>6460</v>
      </c>
      <c r="AJ26" s="6">
        <v>6455</v>
      </c>
    </row>
    <row r="27" spans="1:36" ht="10.5" customHeight="1">
      <c r="A27" s="39" t="s">
        <v>879</v>
      </c>
      <c r="B27" s="50" t="s">
        <v>880</v>
      </c>
      <c r="C27" s="6">
        <f>'鄉鎮市區'!C29</f>
        <v>16600</v>
      </c>
      <c r="D27" s="6">
        <f>'鄉鎮市區'!D29</f>
        <v>16652</v>
      </c>
      <c r="E27" s="6">
        <f>'鄉鎮市區'!E29</f>
        <v>16742</v>
      </c>
      <c r="F27" s="6">
        <f>'鄉鎮市區'!F29</f>
        <v>16934</v>
      </c>
      <c r="G27" s="6">
        <f>'鄉鎮市區'!G29</f>
        <v>17006</v>
      </c>
      <c r="H27" s="6">
        <f>'鄉鎮市區'!H29</f>
        <v>16821</v>
      </c>
      <c r="I27" s="6">
        <f>'鄉鎮市區'!I29</f>
        <v>16623</v>
      </c>
      <c r="J27" s="6">
        <f>'鄉鎮市區'!J29</f>
        <v>16503</v>
      </c>
      <c r="K27" s="6">
        <f>'鄉鎮市區'!K29</f>
        <v>16641</v>
      </c>
      <c r="L27" s="6">
        <f>'鄉鎮市區'!L29</f>
        <v>16933</v>
      </c>
      <c r="M27" s="6">
        <f>'鄉鎮市區'!M29</f>
        <v>17234</v>
      </c>
      <c r="N27" s="6">
        <f>'鄉鎮市區'!N29</f>
        <v>17440</v>
      </c>
      <c r="O27" s="6">
        <f>'鄉鎮市區'!O29</f>
        <v>17959</v>
      </c>
      <c r="P27" s="6">
        <f>'鄉鎮市區'!P29</f>
        <v>18517</v>
      </c>
      <c r="Q27" s="6">
        <f>'鄉鎮市區'!Q29</f>
        <v>19176</v>
      </c>
      <c r="R27" s="6">
        <f>'鄉鎮市區'!R29</f>
        <v>20159</v>
      </c>
      <c r="S27" s="6">
        <f>'鄉鎮市區'!S29</f>
        <v>21459</v>
      </c>
      <c r="T27" s="6">
        <f>'鄉鎮市區'!T29</f>
        <v>22068</v>
      </c>
      <c r="U27" s="6">
        <f>'鄉鎮市區'!U29</f>
        <v>22384</v>
      </c>
      <c r="V27" s="6">
        <f>'鄉鎮市區'!V29</f>
        <v>22644</v>
      </c>
      <c r="W27" s="6">
        <f>'鄉鎮市區'!W29</f>
        <v>23027</v>
      </c>
      <c r="X27" s="6">
        <f>'鄉鎮市區'!X29</f>
        <v>23024</v>
      </c>
      <c r="Y27" s="6">
        <f>'鄉鎮市區'!Y29</f>
        <v>23224</v>
      </c>
      <c r="Z27" s="6">
        <f>'鄉鎮市區'!Z29</f>
        <v>23342</v>
      </c>
      <c r="AA27" s="6">
        <f>'鄉鎮市區'!AA29</f>
        <v>23566</v>
      </c>
      <c r="AB27" s="6">
        <f>'鄉鎮市區'!AB29</f>
        <v>23575</v>
      </c>
      <c r="AC27" s="6">
        <f>'鄉鎮市區'!AC29</f>
        <v>23613</v>
      </c>
      <c r="AD27" s="6">
        <f>'鄉鎮市區'!AD29</f>
        <v>23479</v>
      </c>
      <c r="AE27" s="6">
        <f>'鄉鎮市區'!AE29</f>
        <v>23369</v>
      </c>
      <c r="AF27" s="6">
        <f>'鄉鎮市區'!AF29</f>
        <v>23263</v>
      </c>
      <c r="AG27" s="6">
        <v>23319</v>
      </c>
      <c r="AH27" s="6">
        <v>23460</v>
      </c>
      <c r="AI27" s="6">
        <v>23464</v>
      </c>
      <c r="AJ27" s="6">
        <v>23480</v>
      </c>
    </row>
    <row r="28" spans="1:36" ht="10.5" customHeight="1">
      <c r="A28" s="39" t="s">
        <v>881</v>
      </c>
      <c r="B28" s="50" t="s">
        <v>882</v>
      </c>
      <c r="C28" s="6">
        <f>'鄉鎮市區'!C30</f>
        <v>10480</v>
      </c>
      <c r="D28" s="6">
        <f>'鄉鎮市區'!D30</f>
        <v>10233</v>
      </c>
      <c r="E28" s="6">
        <f>'鄉鎮市區'!E30</f>
        <v>10222</v>
      </c>
      <c r="F28" s="6">
        <f>'鄉鎮市區'!F30</f>
        <v>10022</v>
      </c>
      <c r="G28" s="6">
        <f>'鄉鎮市區'!G30</f>
        <v>10029</v>
      </c>
      <c r="H28" s="6">
        <f>'鄉鎮市區'!H30</f>
        <v>9951</v>
      </c>
      <c r="I28" s="6">
        <f>'鄉鎮市區'!I30</f>
        <v>9697</v>
      </c>
      <c r="J28" s="6">
        <f>'鄉鎮市區'!J30</f>
        <v>9464</v>
      </c>
      <c r="K28" s="6">
        <f>'鄉鎮市區'!K30</f>
        <v>9502</v>
      </c>
      <c r="L28" s="6">
        <f>'鄉鎮市區'!L30</f>
        <v>9458</v>
      </c>
      <c r="M28" s="6">
        <f>'鄉鎮市區'!M30</f>
        <v>9452</v>
      </c>
      <c r="N28" s="6">
        <f>'鄉鎮市區'!N30</f>
        <v>9860</v>
      </c>
      <c r="O28" s="6">
        <f>'鄉鎮市區'!O30</f>
        <v>9952</v>
      </c>
      <c r="P28" s="6">
        <f>'鄉鎮市區'!P30</f>
        <v>9870</v>
      </c>
      <c r="Q28" s="6">
        <f>'鄉鎮市區'!Q30</f>
        <v>9915</v>
      </c>
      <c r="R28" s="6">
        <f>'鄉鎮市區'!R30</f>
        <v>9984</v>
      </c>
      <c r="S28" s="6">
        <f>'鄉鎮市區'!S30</f>
        <v>10034</v>
      </c>
      <c r="T28" s="6">
        <f>'鄉鎮市區'!T30</f>
        <v>10265</v>
      </c>
      <c r="U28" s="6">
        <f>'鄉鎮市區'!U30</f>
        <v>10860</v>
      </c>
      <c r="V28" s="6">
        <f>'鄉鎮市區'!V30</f>
        <v>10859</v>
      </c>
      <c r="W28" s="6">
        <f>'鄉鎮市區'!W30</f>
        <v>11158</v>
      </c>
      <c r="X28" s="6">
        <f>'鄉鎮市區'!X30</f>
        <v>11381</v>
      </c>
      <c r="Y28" s="6">
        <f>'鄉鎮市區'!Y30</f>
        <v>11306</v>
      </c>
      <c r="Z28" s="6">
        <f>'鄉鎮市區'!Z30</f>
        <v>11311</v>
      </c>
      <c r="AA28" s="6">
        <f>'鄉鎮市區'!AA30</f>
        <v>11626</v>
      </c>
      <c r="AB28" s="6">
        <f>'鄉鎮市區'!AB30</f>
        <v>11703</v>
      </c>
      <c r="AC28" s="6">
        <f>'鄉鎮市區'!AC30</f>
        <v>11857</v>
      </c>
      <c r="AD28" s="6">
        <f>'鄉鎮市區'!AD30</f>
        <v>12023</v>
      </c>
      <c r="AE28" s="6">
        <f>'鄉鎮市區'!AE30</f>
        <v>12380</v>
      </c>
      <c r="AF28" s="6">
        <f>'鄉鎮市區'!AF30</f>
        <v>12700</v>
      </c>
      <c r="AG28" s="6">
        <v>12841</v>
      </c>
      <c r="AH28" s="6">
        <v>12798</v>
      </c>
      <c r="AI28" s="6">
        <v>12794</v>
      </c>
      <c r="AJ28" s="6">
        <v>12733</v>
      </c>
    </row>
    <row r="29" spans="1:36" ht="10.5" customHeight="1">
      <c r="A29" s="39" t="s">
        <v>883</v>
      </c>
      <c r="B29" s="49" t="s">
        <v>884</v>
      </c>
      <c r="C29" s="6">
        <f>'鄉鎮市區'!C31</f>
        <v>14860</v>
      </c>
      <c r="D29" s="6">
        <f>'鄉鎮市區'!D31</f>
        <v>15238</v>
      </c>
      <c r="E29" s="6">
        <f>'鄉鎮市區'!E31</f>
        <v>15551</v>
      </c>
      <c r="F29" s="6">
        <f>'鄉鎮市區'!F31</f>
        <v>15774</v>
      </c>
      <c r="G29" s="6">
        <f>'鄉鎮市區'!G31</f>
        <v>16143</v>
      </c>
      <c r="H29" s="6">
        <f>'鄉鎮市區'!H31</f>
        <v>16350</v>
      </c>
      <c r="I29" s="6">
        <f>'鄉鎮市區'!I31</f>
        <v>16393</v>
      </c>
      <c r="J29" s="6">
        <f>'鄉鎮市區'!J31</f>
        <v>16557</v>
      </c>
      <c r="K29" s="6">
        <f>'鄉鎮市區'!K31</f>
        <v>17059</v>
      </c>
      <c r="L29" s="6">
        <f>'鄉鎮市區'!L31</f>
        <v>17357</v>
      </c>
      <c r="M29" s="6">
        <f>'鄉鎮市區'!M31</f>
        <v>17648</v>
      </c>
      <c r="N29" s="6">
        <f>'鄉鎮市區'!N31</f>
        <v>18005</v>
      </c>
      <c r="O29" s="6">
        <f>'鄉鎮市區'!O31</f>
        <v>19667</v>
      </c>
      <c r="P29" s="6">
        <f>'鄉鎮市區'!P31</f>
        <v>20844</v>
      </c>
      <c r="Q29" s="6">
        <f>'鄉鎮市區'!Q31</f>
        <v>22302</v>
      </c>
      <c r="R29" s="6">
        <f>'鄉鎮市區'!R31</f>
        <v>24119</v>
      </c>
      <c r="S29" s="6">
        <f>'鄉鎮市區'!S31</f>
        <v>25470</v>
      </c>
      <c r="T29" s="6">
        <f>'鄉鎮市區'!T31</f>
        <v>26294</v>
      </c>
      <c r="U29" s="6">
        <f>'鄉鎮市區'!U31</f>
        <v>27576</v>
      </c>
      <c r="V29" s="6">
        <f>'鄉鎮市區'!V31</f>
        <v>28519</v>
      </c>
      <c r="W29" s="6">
        <f>'鄉鎮市區'!W31</f>
        <v>29624</v>
      </c>
      <c r="X29" s="6">
        <f>'鄉鎮市區'!X31</f>
        <v>30366</v>
      </c>
      <c r="Y29" s="6">
        <f>'鄉鎮市區'!Y31</f>
        <v>30955</v>
      </c>
      <c r="Z29" s="6">
        <f>'鄉鎮市區'!Z31</f>
        <v>31453</v>
      </c>
      <c r="AA29" s="6">
        <f>'鄉鎮市區'!AA31</f>
        <v>31989</v>
      </c>
      <c r="AB29" s="6">
        <f>'鄉鎮市區'!AB31</f>
        <v>32470</v>
      </c>
      <c r="AC29" s="6">
        <f>'鄉鎮市區'!AC31</f>
        <v>32738</v>
      </c>
      <c r="AD29" s="6">
        <f>'鄉鎮市區'!AD31</f>
        <v>33231</v>
      </c>
      <c r="AE29" s="6">
        <f>'鄉鎮市區'!AE31</f>
        <v>33958</v>
      </c>
      <c r="AF29" s="6">
        <f>'鄉鎮市區'!AF31</f>
        <v>34791</v>
      </c>
      <c r="AG29" s="6">
        <v>35423</v>
      </c>
      <c r="AH29" s="6">
        <v>35721</v>
      </c>
      <c r="AI29" s="6">
        <v>36201</v>
      </c>
      <c r="AJ29" s="6">
        <v>37187</v>
      </c>
    </row>
    <row r="30" spans="1:36" ht="10.5" customHeight="1">
      <c r="A30" s="39" t="s">
        <v>885</v>
      </c>
      <c r="B30" s="50" t="s">
        <v>886</v>
      </c>
      <c r="C30" s="6">
        <f>'鄉鎮市區'!C32</f>
        <v>10481</v>
      </c>
      <c r="D30" s="6">
        <f>'鄉鎮市區'!D32</f>
        <v>9898</v>
      </c>
      <c r="E30" s="6">
        <f>'鄉鎮市區'!E32</f>
        <v>9500</v>
      </c>
      <c r="F30" s="6">
        <f>'鄉鎮市區'!F32</f>
        <v>9026</v>
      </c>
      <c r="G30" s="6">
        <f>'鄉鎮市區'!G32</f>
        <v>8567</v>
      </c>
      <c r="H30" s="6">
        <f>'鄉鎮市區'!H32</f>
        <v>8162</v>
      </c>
      <c r="I30" s="6">
        <f>'鄉鎮市區'!I32</f>
        <v>7707</v>
      </c>
      <c r="J30" s="6">
        <f>'鄉鎮市區'!J32</f>
        <v>7330</v>
      </c>
      <c r="K30" s="6">
        <f>'鄉鎮市區'!K32</f>
        <v>7577</v>
      </c>
      <c r="L30" s="6">
        <f>'鄉鎮市區'!L32</f>
        <v>7103</v>
      </c>
      <c r="M30" s="6">
        <f>'鄉鎮市區'!M32</f>
        <v>6969</v>
      </c>
      <c r="N30" s="6">
        <f>'鄉鎮市區'!N32</f>
        <v>6925</v>
      </c>
      <c r="O30" s="6">
        <f>'鄉鎮市區'!O32</f>
        <v>7236</v>
      </c>
      <c r="P30" s="6">
        <f>'鄉鎮市區'!P32</f>
        <v>6855</v>
      </c>
      <c r="Q30" s="6">
        <f>'鄉鎮市區'!Q32</f>
        <v>6608</v>
      </c>
      <c r="R30" s="6">
        <f>'鄉鎮市區'!R32</f>
        <v>6339</v>
      </c>
      <c r="S30" s="6">
        <f>'鄉鎮市區'!S32</f>
        <v>6400</v>
      </c>
      <c r="T30" s="6">
        <f>'鄉鎮市區'!T32</f>
        <v>6227</v>
      </c>
      <c r="U30" s="6">
        <f>'鄉鎮市區'!U32</f>
        <v>5961</v>
      </c>
      <c r="V30" s="6">
        <f>'鄉鎮市區'!V32</f>
        <v>5793</v>
      </c>
      <c r="W30" s="6">
        <f>'鄉鎮市區'!W32</f>
        <v>6257</v>
      </c>
      <c r="X30" s="6">
        <f>'鄉鎮市區'!X32</f>
        <v>6029</v>
      </c>
      <c r="Y30" s="6">
        <f>'鄉鎮市區'!Y32</f>
        <v>5845</v>
      </c>
      <c r="Z30" s="6">
        <f>'鄉鎮市區'!Z32</f>
        <v>5789</v>
      </c>
      <c r="AA30" s="6">
        <f>'鄉鎮市區'!AA32</f>
        <v>6313</v>
      </c>
      <c r="AB30" s="6">
        <f>'鄉鎮市區'!AB32</f>
        <v>5855</v>
      </c>
      <c r="AC30" s="6">
        <f>'鄉鎮市區'!AC32</f>
        <v>5627</v>
      </c>
      <c r="AD30" s="6">
        <f>'鄉鎮市區'!AD32</f>
        <v>5520</v>
      </c>
      <c r="AE30" s="6">
        <f>'鄉鎮市區'!AE32</f>
        <v>5447</v>
      </c>
      <c r="AF30" s="6">
        <f>'鄉鎮市區'!AF32</f>
        <v>5344</v>
      </c>
      <c r="AG30" s="6">
        <v>5197</v>
      </c>
      <c r="AH30" s="6">
        <v>5109</v>
      </c>
      <c r="AI30" s="6">
        <v>5002</v>
      </c>
      <c r="AJ30" s="6">
        <v>4954</v>
      </c>
    </row>
    <row r="31" spans="1:36" ht="10.5" customHeight="1">
      <c r="A31" s="39" t="s">
        <v>887</v>
      </c>
      <c r="B31" s="50" t="s">
        <v>888</v>
      </c>
      <c r="C31" s="6">
        <f>'鄉鎮市區'!C33</f>
        <v>16239</v>
      </c>
      <c r="D31" s="6">
        <f>'鄉鎮市區'!D33</f>
        <v>15841</v>
      </c>
      <c r="E31" s="6">
        <f>'鄉鎮市區'!E33</f>
        <v>15372</v>
      </c>
      <c r="F31" s="6">
        <f>'鄉鎮市區'!F33</f>
        <v>14767</v>
      </c>
      <c r="G31" s="6">
        <f>'鄉鎮市區'!G33</f>
        <v>15089</v>
      </c>
      <c r="H31" s="6">
        <f>'鄉鎮市區'!H33</f>
        <v>14325</v>
      </c>
      <c r="I31" s="6">
        <f>'鄉鎮市區'!I33</f>
        <v>13595</v>
      </c>
      <c r="J31" s="6">
        <f>'鄉鎮市區'!J33</f>
        <v>13055</v>
      </c>
      <c r="K31" s="6">
        <f>'鄉鎮市區'!K33</f>
        <v>12815</v>
      </c>
      <c r="L31" s="6">
        <f>'鄉鎮市區'!L33</f>
        <v>12399</v>
      </c>
      <c r="M31" s="6">
        <f>'鄉鎮市區'!M33</f>
        <v>12145</v>
      </c>
      <c r="N31" s="6">
        <f>'鄉鎮市區'!N33</f>
        <v>12051</v>
      </c>
      <c r="O31" s="6">
        <f>'鄉鎮市區'!O33</f>
        <v>12075</v>
      </c>
      <c r="P31" s="6">
        <f>'鄉鎮市區'!P33</f>
        <v>11359</v>
      </c>
      <c r="Q31" s="6">
        <f>'鄉鎮市區'!Q33</f>
        <v>11026</v>
      </c>
      <c r="R31" s="6">
        <f>'鄉鎮市區'!R33</f>
        <v>10721</v>
      </c>
      <c r="S31" s="6">
        <f>'鄉鎮市區'!S33</f>
        <v>10951</v>
      </c>
      <c r="T31" s="6">
        <f>'鄉鎮市區'!T33</f>
        <v>10446</v>
      </c>
      <c r="U31" s="6">
        <f>'鄉鎮市區'!U33</f>
        <v>10181</v>
      </c>
      <c r="V31" s="6">
        <f>'鄉鎮市區'!V33</f>
        <v>9976</v>
      </c>
      <c r="W31" s="6">
        <f>'鄉鎮市區'!W33</f>
        <v>10483</v>
      </c>
      <c r="X31" s="6">
        <f>'鄉鎮市區'!X33</f>
        <v>10237</v>
      </c>
      <c r="Y31" s="6">
        <f>'鄉鎮市區'!Y33</f>
        <v>10061</v>
      </c>
      <c r="Z31" s="6">
        <f>'鄉鎮市區'!Z33</f>
        <v>9983</v>
      </c>
      <c r="AA31" s="6">
        <f>'鄉鎮市區'!AA33</f>
        <v>10371</v>
      </c>
      <c r="AB31" s="6">
        <f>'鄉鎮市區'!AB33</f>
        <v>9986</v>
      </c>
      <c r="AC31" s="6">
        <f>'鄉鎮市區'!AC33</f>
        <v>9963</v>
      </c>
      <c r="AD31" s="6">
        <f>'鄉鎮市區'!AD33</f>
        <v>9877</v>
      </c>
      <c r="AE31" s="6">
        <f>'鄉鎮市區'!AE33</f>
        <v>9832</v>
      </c>
      <c r="AF31" s="6">
        <f>'鄉鎮市區'!AF33</f>
        <v>9729</v>
      </c>
      <c r="AG31" s="6">
        <v>9555</v>
      </c>
      <c r="AH31" s="6">
        <v>9465</v>
      </c>
      <c r="AI31" s="6">
        <v>9412</v>
      </c>
      <c r="AJ31" s="6">
        <v>9450</v>
      </c>
    </row>
    <row r="32" spans="1:36" ht="10.5" customHeight="1">
      <c r="A32" s="39" t="s">
        <v>889</v>
      </c>
      <c r="B32" s="50" t="s">
        <v>890</v>
      </c>
      <c r="C32" s="6">
        <f>'鄉鎮市區'!C34</f>
        <v>17180</v>
      </c>
      <c r="D32" s="6">
        <f>'鄉鎮市區'!D34</f>
        <v>16960</v>
      </c>
      <c r="E32" s="6">
        <f>'鄉鎮市區'!E34</f>
        <v>16408</v>
      </c>
      <c r="F32" s="6">
        <f>'鄉鎮市區'!F34</f>
        <v>16082</v>
      </c>
      <c r="G32" s="6">
        <f>'鄉鎮市區'!G34</f>
        <v>16254</v>
      </c>
      <c r="H32" s="6">
        <f>'鄉鎮市區'!H34</f>
        <v>15659</v>
      </c>
      <c r="I32" s="6">
        <f>'鄉鎮市區'!I34</f>
        <v>15024</v>
      </c>
      <c r="J32" s="6">
        <f>'鄉鎮市區'!J34</f>
        <v>14585</v>
      </c>
      <c r="K32" s="6">
        <f>'鄉鎮市區'!K34</f>
        <v>14380</v>
      </c>
      <c r="L32" s="6">
        <f>'鄉鎮市區'!L34</f>
        <v>14209</v>
      </c>
      <c r="M32" s="6">
        <f>'鄉鎮市區'!M34</f>
        <v>14166</v>
      </c>
      <c r="N32" s="6">
        <f>'鄉鎮市區'!N34</f>
        <v>14289</v>
      </c>
      <c r="O32" s="6">
        <f>'鄉鎮市區'!O34</f>
        <v>14293</v>
      </c>
      <c r="P32" s="6">
        <f>'鄉鎮市區'!P34</f>
        <v>14129</v>
      </c>
      <c r="Q32" s="6">
        <f>'鄉鎮市區'!Q34</f>
        <v>13897</v>
      </c>
      <c r="R32" s="6">
        <f>'鄉鎮市區'!R34</f>
        <v>13848</v>
      </c>
      <c r="S32" s="6">
        <f>'鄉鎮市區'!S34</f>
        <v>13715</v>
      </c>
      <c r="T32" s="6">
        <f>'鄉鎮市區'!T34</f>
        <v>13616</v>
      </c>
      <c r="U32" s="6">
        <f>'鄉鎮市區'!U34</f>
        <v>13704</v>
      </c>
      <c r="V32" s="6">
        <f>'鄉鎮市區'!V34</f>
        <v>13550</v>
      </c>
      <c r="W32" s="6">
        <f>'鄉鎮市區'!W34</f>
        <v>13784</v>
      </c>
      <c r="X32" s="6">
        <f>'鄉鎮市區'!X34</f>
        <v>14439</v>
      </c>
      <c r="Y32" s="6">
        <f>'鄉鎮市區'!Y34</f>
        <v>14077</v>
      </c>
      <c r="Z32" s="6">
        <f>'鄉鎮市區'!Z34</f>
        <v>14091</v>
      </c>
      <c r="AA32" s="6">
        <f>'鄉鎮市區'!AA34</f>
        <v>14255</v>
      </c>
      <c r="AB32" s="6">
        <f>'鄉鎮市區'!AB34</f>
        <v>14006</v>
      </c>
      <c r="AC32" s="6">
        <f>'鄉鎮市區'!AC34</f>
        <v>14032</v>
      </c>
      <c r="AD32" s="6">
        <f>'鄉鎮市區'!AD34</f>
        <v>13970</v>
      </c>
      <c r="AE32" s="6">
        <f>'鄉鎮市區'!AE34</f>
        <v>13876</v>
      </c>
      <c r="AF32" s="6">
        <f>'鄉鎮市區'!AF34</f>
        <v>13776</v>
      </c>
      <c r="AG32" s="6">
        <v>13538</v>
      </c>
      <c r="AH32" s="6">
        <v>13412</v>
      </c>
      <c r="AI32" s="6">
        <v>13306</v>
      </c>
      <c r="AJ32" s="6">
        <v>13115</v>
      </c>
    </row>
    <row r="33" spans="1:36" ht="10.5" customHeight="1">
      <c r="A33" s="39" t="s">
        <v>891</v>
      </c>
      <c r="B33" s="50" t="s">
        <v>892</v>
      </c>
      <c r="C33" s="6">
        <f>'鄉鎮市區'!C35</f>
        <v>19564</v>
      </c>
      <c r="D33" s="6">
        <f>'鄉鎮市區'!D35</f>
        <v>19478</v>
      </c>
      <c r="E33" s="6">
        <f>'鄉鎮市區'!E35</f>
        <v>19505</v>
      </c>
      <c r="F33" s="6">
        <f>'鄉鎮市區'!F35</f>
        <v>19376</v>
      </c>
      <c r="G33" s="6">
        <f>'鄉鎮市區'!G35</f>
        <v>19272</v>
      </c>
      <c r="H33" s="6">
        <f>'鄉鎮市區'!H35</f>
        <v>19156</v>
      </c>
      <c r="I33" s="6">
        <f>'鄉鎮市區'!I35</f>
        <v>18813</v>
      </c>
      <c r="J33" s="6">
        <f>'鄉鎮市區'!J35</f>
        <v>18726</v>
      </c>
      <c r="K33" s="6">
        <f>'鄉鎮市區'!K35</f>
        <v>18621</v>
      </c>
      <c r="L33" s="6">
        <f>'鄉鎮市區'!L35</f>
        <v>18728</v>
      </c>
      <c r="M33" s="6">
        <f>'鄉鎮市區'!M35</f>
        <v>18751</v>
      </c>
      <c r="N33" s="6">
        <f>'鄉鎮市區'!N35</f>
        <v>18912</v>
      </c>
      <c r="O33" s="6">
        <f>'鄉鎮市區'!O35</f>
        <v>19457</v>
      </c>
      <c r="P33" s="6">
        <f>'鄉鎮市區'!P35</f>
        <v>19466</v>
      </c>
      <c r="Q33" s="6">
        <f>'鄉鎮市區'!Q35</f>
        <v>19861</v>
      </c>
      <c r="R33" s="6">
        <f>'鄉鎮市區'!R35</f>
        <v>20128</v>
      </c>
      <c r="S33" s="6">
        <f>'鄉鎮市區'!S35</f>
        <v>20797</v>
      </c>
      <c r="T33" s="6">
        <f>'鄉鎮市區'!T35</f>
        <v>20824</v>
      </c>
      <c r="U33" s="6">
        <f>'鄉鎮市區'!U35</f>
        <v>21155</v>
      </c>
      <c r="V33" s="6">
        <f>'鄉鎮市區'!V35</f>
        <v>21293</v>
      </c>
      <c r="W33" s="6">
        <f>'鄉鎮市區'!W35</f>
        <v>21611</v>
      </c>
      <c r="X33" s="6">
        <f>'鄉鎮市區'!X35</f>
        <v>21802</v>
      </c>
      <c r="Y33" s="6">
        <f>'鄉鎮市區'!Y35</f>
        <v>21851</v>
      </c>
      <c r="Z33" s="6">
        <f>'鄉鎮市區'!Z35</f>
        <v>21910</v>
      </c>
      <c r="AA33" s="6">
        <f>'鄉鎮市區'!AA35</f>
        <v>21972</v>
      </c>
      <c r="AB33" s="6">
        <f>'鄉鎮市區'!AB35</f>
        <v>22191</v>
      </c>
      <c r="AC33" s="6">
        <f>'鄉鎮市區'!AC35</f>
        <v>22215</v>
      </c>
      <c r="AD33" s="6">
        <f>'鄉鎮市區'!AD35</f>
        <v>22306</v>
      </c>
      <c r="AE33" s="6">
        <f>'鄉鎮市區'!AE35</f>
        <v>22408</v>
      </c>
      <c r="AF33" s="6">
        <f>'鄉鎮市區'!AF35</f>
        <v>22380</v>
      </c>
      <c r="AG33" s="6">
        <v>22447</v>
      </c>
      <c r="AH33" s="6">
        <v>22486</v>
      </c>
      <c r="AI33" s="6">
        <v>22392</v>
      </c>
      <c r="AJ33" s="6">
        <v>22400</v>
      </c>
    </row>
    <row r="34" spans="1:36" ht="10.5" customHeight="1">
      <c r="A34" s="39" t="s">
        <v>893</v>
      </c>
      <c r="B34" s="50" t="s">
        <v>894</v>
      </c>
      <c r="C34" s="6">
        <f>'鄉鎮市區'!C36</f>
        <v>18982</v>
      </c>
      <c r="D34" s="6">
        <f>'鄉鎮市區'!D36</f>
        <v>18989</v>
      </c>
      <c r="E34" s="6">
        <f>'鄉鎮市區'!E36</f>
        <v>18825</v>
      </c>
      <c r="F34" s="6">
        <f>'鄉鎮市區'!F36</f>
        <v>18703</v>
      </c>
      <c r="G34" s="6">
        <f>'鄉鎮市區'!G36</f>
        <v>18556</v>
      </c>
      <c r="H34" s="6">
        <f>'鄉鎮市區'!H36</f>
        <v>18340</v>
      </c>
      <c r="I34" s="6">
        <f>'鄉鎮市區'!I36</f>
        <v>18119</v>
      </c>
      <c r="J34" s="6">
        <f>'鄉鎮市區'!J36</f>
        <v>17831</v>
      </c>
      <c r="K34" s="6">
        <f>'鄉鎮市區'!K36</f>
        <v>18134</v>
      </c>
      <c r="L34" s="6">
        <f>'鄉鎮市區'!L36</f>
        <v>18553</v>
      </c>
      <c r="M34" s="6">
        <f>'鄉鎮市區'!M36</f>
        <v>18755</v>
      </c>
      <c r="N34" s="6">
        <f>'鄉鎮市區'!N36</f>
        <v>19215</v>
      </c>
      <c r="O34" s="6">
        <f>'鄉鎮市區'!O36</f>
        <v>19543</v>
      </c>
      <c r="P34" s="6">
        <f>'鄉鎮市區'!P36</f>
        <v>19312</v>
      </c>
      <c r="Q34" s="6">
        <f>'鄉鎮市區'!Q36</f>
        <v>19126</v>
      </c>
      <c r="R34" s="6">
        <f>'鄉鎮市區'!R36</f>
        <v>18816</v>
      </c>
      <c r="S34" s="6">
        <f>'鄉鎮市區'!S36</f>
        <v>18653</v>
      </c>
      <c r="T34" s="6">
        <f>'鄉鎮市區'!T36</f>
        <v>18678</v>
      </c>
      <c r="U34" s="6">
        <f>'鄉鎮市區'!U36</f>
        <v>18770</v>
      </c>
      <c r="V34" s="6">
        <f>'鄉鎮市區'!V36</f>
        <v>18574</v>
      </c>
      <c r="W34" s="6">
        <f>'鄉鎮市區'!W36</f>
        <v>18480</v>
      </c>
      <c r="X34" s="6">
        <f>'鄉鎮市區'!X36</f>
        <v>18698</v>
      </c>
      <c r="Y34" s="6">
        <f>'鄉鎮市區'!Y36</f>
        <v>19061</v>
      </c>
      <c r="Z34" s="6">
        <f>'鄉鎮市區'!Z36</f>
        <v>19038</v>
      </c>
      <c r="AA34" s="6">
        <f>'鄉鎮市區'!AA36</f>
        <v>19805</v>
      </c>
      <c r="AB34" s="6">
        <f>'鄉鎮市區'!AB36</f>
        <v>20231</v>
      </c>
      <c r="AC34" s="6">
        <f>'鄉鎮市區'!AC36</f>
        <v>20635</v>
      </c>
      <c r="AD34" s="6">
        <f>'鄉鎮市區'!AD36</f>
        <v>21085</v>
      </c>
      <c r="AE34" s="6">
        <f>'鄉鎮市區'!AE36</f>
        <v>21604</v>
      </c>
      <c r="AF34" s="6">
        <f>'鄉鎮市區'!AF36</f>
        <v>22009</v>
      </c>
      <c r="AG34" s="6">
        <v>22204</v>
      </c>
      <c r="AH34" s="6">
        <v>22429</v>
      </c>
      <c r="AI34" s="6">
        <v>22618</v>
      </c>
      <c r="AJ34" s="6">
        <v>22678</v>
      </c>
    </row>
    <row r="35" spans="1:36" ht="10.5" customHeight="1">
      <c r="A35" s="39" t="s">
        <v>895</v>
      </c>
      <c r="B35" s="50" t="s">
        <v>896</v>
      </c>
      <c r="C35" s="6">
        <f>'鄉鎮市區'!C37</f>
        <v>3151</v>
      </c>
      <c r="D35" s="6">
        <f>'鄉鎮市區'!D37</f>
        <v>3116</v>
      </c>
      <c r="E35" s="6">
        <f>'鄉鎮市區'!E37</f>
        <v>3116</v>
      </c>
      <c r="F35" s="6">
        <f>'鄉鎮市區'!F37</f>
        <v>3048</v>
      </c>
      <c r="G35" s="6">
        <f>'鄉鎮市區'!G37</f>
        <v>3120</v>
      </c>
      <c r="H35" s="6">
        <f>'鄉鎮市區'!H37</f>
        <v>3079</v>
      </c>
      <c r="I35" s="6">
        <f>'鄉鎮市區'!I37</f>
        <v>3041</v>
      </c>
      <c r="J35" s="6">
        <f>'鄉鎮市區'!J37</f>
        <v>3039</v>
      </c>
      <c r="K35" s="6">
        <f>'鄉鎮市區'!K37</f>
        <v>3208</v>
      </c>
      <c r="L35" s="6">
        <f>'鄉鎮市區'!L37</f>
        <v>3193</v>
      </c>
      <c r="M35" s="6">
        <f>'鄉鎮市區'!M37</f>
        <v>3247</v>
      </c>
      <c r="N35" s="6">
        <f>'鄉鎮市區'!N37</f>
        <v>3312</v>
      </c>
      <c r="O35" s="6">
        <f>'鄉鎮市區'!O37</f>
        <v>3627</v>
      </c>
      <c r="P35" s="6">
        <f>'鄉鎮市區'!P37</f>
        <v>3512</v>
      </c>
      <c r="Q35" s="6">
        <f>'鄉鎮市區'!Q37</f>
        <v>3500</v>
      </c>
      <c r="R35" s="6">
        <f>'鄉鎮市區'!R37</f>
        <v>3502</v>
      </c>
      <c r="S35" s="6">
        <f>'鄉鎮市區'!S37</f>
        <v>3742</v>
      </c>
      <c r="T35" s="6">
        <f>'鄉鎮市區'!T37</f>
        <v>3813</v>
      </c>
      <c r="U35" s="6">
        <f>'鄉鎮市區'!U37</f>
        <v>3906</v>
      </c>
      <c r="V35" s="6">
        <f>'鄉鎮市區'!V37</f>
        <v>4086</v>
      </c>
      <c r="W35" s="6">
        <f>'鄉鎮市區'!W37</f>
        <v>4531</v>
      </c>
      <c r="X35" s="6">
        <f>'鄉鎮市區'!X37</f>
        <v>4631</v>
      </c>
      <c r="Y35" s="6">
        <f>'鄉鎮市區'!Y37</f>
        <v>4740</v>
      </c>
      <c r="Z35" s="6">
        <f>'鄉鎮市區'!Z37</f>
        <v>4879</v>
      </c>
      <c r="AA35" s="6">
        <f>'鄉鎮市區'!AA37</f>
        <v>5128</v>
      </c>
      <c r="AB35" s="6">
        <f>'鄉鎮市區'!AB37</f>
        <v>5337</v>
      </c>
      <c r="AC35" s="6">
        <f>'鄉鎮市區'!AC37</f>
        <v>5402</v>
      </c>
      <c r="AD35" s="6">
        <f>'鄉鎮市區'!AD37</f>
        <v>5603</v>
      </c>
      <c r="AE35" s="6">
        <f>'鄉鎮市區'!AE37</f>
        <v>5748</v>
      </c>
      <c r="AF35" s="6">
        <f>'鄉鎮市區'!AF37</f>
        <v>5811</v>
      </c>
      <c r="AG35" s="6">
        <v>5927</v>
      </c>
      <c r="AH35" s="6">
        <v>5975</v>
      </c>
      <c r="AI35" s="6">
        <v>6036</v>
      </c>
      <c r="AJ35" s="6">
        <v>6165</v>
      </c>
    </row>
    <row r="36" spans="1:46" ht="10.5" customHeight="1">
      <c r="A36" s="38" t="s">
        <v>408</v>
      </c>
      <c r="B36" s="52" t="s">
        <v>897</v>
      </c>
      <c r="C36" s="8">
        <f>'鄉鎮市區'!C366</f>
        <v>2270983</v>
      </c>
      <c r="D36" s="8">
        <f>'鄉鎮市區'!D366</f>
        <v>2327641</v>
      </c>
      <c r="E36" s="8">
        <f>'鄉鎮市區'!E366</f>
        <v>2388374</v>
      </c>
      <c r="F36" s="8">
        <f>'鄉鎮市區'!F366</f>
        <v>2449702</v>
      </c>
      <c r="G36" s="8">
        <f>'鄉鎮市區'!G366</f>
        <v>2507620</v>
      </c>
      <c r="H36" s="8">
        <f>'鄉鎮市區'!H366</f>
        <v>2575180</v>
      </c>
      <c r="I36" s="8">
        <f>'鄉鎮市區'!I366</f>
        <v>2637100</v>
      </c>
      <c r="J36" s="8">
        <f>'鄉鎮市區'!J366</f>
        <v>2681857</v>
      </c>
      <c r="K36" s="8">
        <f>'鄉鎮市區'!K366</f>
        <v>2702678</v>
      </c>
      <c r="L36" s="8">
        <f>'鄉鎮市區'!L366</f>
        <v>2719659</v>
      </c>
      <c r="M36" s="8">
        <f>SUM(M37:M48)</f>
        <v>2717992</v>
      </c>
      <c r="N36" s="8">
        <f>SUM(N37:N48)</f>
        <v>2696073</v>
      </c>
      <c r="O36" s="8">
        <f>SUM(O37:O48)</f>
        <v>2653245</v>
      </c>
      <c r="P36" s="8">
        <v>2653578</v>
      </c>
      <c r="Q36" s="8">
        <v>2632863</v>
      </c>
      <c r="R36" s="8">
        <v>2605374</v>
      </c>
      <c r="S36" s="8">
        <v>2598493</v>
      </c>
      <c r="T36" s="8">
        <v>2639939</v>
      </c>
      <c r="U36" s="8">
        <v>2641312</v>
      </c>
      <c r="V36" s="8">
        <v>2646474</v>
      </c>
      <c r="W36" s="8">
        <f>SUM(W37:W48)</f>
        <v>2633802</v>
      </c>
      <c r="X36" s="8">
        <v>2641856</v>
      </c>
      <c r="Y36" s="8">
        <v>2627138</v>
      </c>
      <c r="Z36" s="8">
        <v>2622472</v>
      </c>
      <c r="AA36" s="8">
        <v>2616375</v>
      </c>
      <c r="AB36" s="8">
        <v>2632242</v>
      </c>
      <c r="AC36" s="8">
        <v>2629269</v>
      </c>
      <c r="AD36" s="8">
        <v>2622923</v>
      </c>
      <c r="AE36" s="8">
        <v>2607428</v>
      </c>
      <c r="AF36" s="8">
        <v>2618772</v>
      </c>
      <c r="AG36" s="8">
        <v>2650968</v>
      </c>
      <c r="AH36" s="8">
        <v>2673226</v>
      </c>
      <c r="AI36" s="8">
        <v>2686516</v>
      </c>
      <c r="AJ36" s="8">
        <v>2702315</v>
      </c>
      <c r="AK36" s="15" t="s">
        <v>384</v>
      </c>
      <c r="AL36" s="8" t="s">
        <v>383</v>
      </c>
      <c r="AM36" s="8" t="s">
        <v>1147</v>
      </c>
      <c r="AN36" s="8" t="s">
        <v>1148</v>
      </c>
      <c r="AO36" s="8" t="s">
        <v>1149</v>
      </c>
      <c r="AP36" s="8" t="s">
        <v>1150</v>
      </c>
      <c r="AQ36" s="8" t="s">
        <v>385</v>
      </c>
      <c r="AR36" s="8" t="s">
        <v>1144</v>
      </c>
      <c r="AS36" s="8" t="s">
        <v>1145</v>
      </c>
      <c r="AT36" s="8" t="s">
        <v>1146</v>
      </c>
    </row>
    <row r="37" spans="1:46" ht="10.5" customHeight="1">
      <c r="A37" s="39" t="s">
        <v>337</v>
      </c>
      <c r="B37" s="49" t="s">
        <v>776</v>
      </c>
      <c r="C37" s="17" t="s">
        <v>386</v>
      </c>
      <c r="D37" s="83"/>
      <c r="E37" s="83"/>
      <c r="F37" s="83"/>
      <c r="G37" s="83"/>
      <c r="H37" s="83"/>
      <c r="I37" s="83"/>
      <c r="J37" s="83"/>
      <c r="K37" s="18"/>
      <c r="L37" s="93">
        <v>218133</v>
      </c>
      <c r="M37" s="6">
        <v>217353</v>
      </c>
      <c r="N37" s="6">
        <v>213639</v>
      </c>
      <c r="O37" s="6">
        <v>213090</v>
      </c>
      <c r="P37" s="6">
        <v>213496</v>
      </c>
      <c r="Q37" s="6">
        <v>211064</v>
      </c>
      <c r="R37" s="6">
        <v>209932</v>
      </c>
      <c r="S37" s="6">
        <v>205823</v>
      </c>
      <c r="T37" s="6">
        <v>208198</v>
      </c>
      <c r="U37" s="6">
        <v>207615</v>
      </c>
      <c r="V37" s="6">
        <v>207303</v>
      </c>
      <c r="W37" s="6">
        <v>205031</v>
      </c>
      <c r="X37" s="6">
        <v>205289</v>
      </c>
      <c r="Y37" s="6">
        <v>205593</v>
      </c>
      <c r="Z37" s="6">
        <v>205962</v>
      </c>
      <c r="AA37" s="6">
        <v>208101</v>
      </c>
      <c r="AB37" s="6">
        <v>209422</v>
      </c>
      <c r="AC37" s="6">
        <v>210986</v>
      </c>
      <c r="AD37" s="6">
        <v>210097</v>
      </c>
      <c r="AE37" s="6">
        <v>207995</v>
      </c>
      <c r="AF37" s="6">
        <v>208434</v>
      </c>
      <c r="AG37" s="6">
        <v>209948</v>
      </c>
      <c r="AH37" s="6">
        <v>210905</v>
      </c>
      <c r="AI37" s="6">
        <v>210343</v>
      </c>
      <c r="AJ37" s="6">
        <v>210473</v>
      </c>
      <c r="AK37" s="14" t="s">
        <v>382</v>
      </c>
      <c r="AL37" s="8">
        <f aca="true" t="shared" si="2" ref="AL37:AT37">SUM(AL38:AL53)</f>
        <v>2270983</v>
      </c>
      <c r="AM37" s="8">
        <f t="shared" si="2"/>
        <v>2327641</v>
      </c>
      <c r="AN37" s="8">
        <f t="shared" si="2"/>
        <v>2388374</v>
      </c>
      <c r="AO37" s="8">
        <f t="shared" si="2"/>
        <v>2449702</v>
      </c>
      <c r="AP37" s="8">
        <f t="shared" si="2"/>
        <v>2507620</v>
      </c>
      <c r="AQ37" s="8">
        <f t="shared" si="2"/>
        <v>2575180</v>
      </c>
      <c r="AR37" s="8">
        <f t="shared" si="2"/>
        <v>2637100</v>
      </c>
      <c r="AS37" s="8">
        <f t="shared" si="2"/>
        <v>2681857</v>
      </c>
      <c r="AT37" s="8">
        <f t="shared" si="2"/>
        <v>2702678</v>
      </c>
    </row>
    <row r="38" spans="1:46" s="1" customFormat="1" ht="12" customHeight="1">
      <c r="A38" s="39" t="s">
        <v>328</v>
      </c>
      <c r="B38" s="50" t="s">
        <v>758</v>
      </c>
      <c r="C38" s="19"/>
      <c r="D38" s="84"/>
      <c r="E38" s="84"/>
      <c r="F38" s="84"/>
      <c r="G38" s="84"/>
      <c r="H38" s="84"/>
      <c r="I38" s="84"/>
      <c r="J38" s="84"/>
      <c r="K38" s="20"/>
      <c r="L38" s="93">
        <v>245235</v>
      </c>
      <c r="M38" s="6">
        <v>245447</v>
      </c>
      <c r="N38" s="6">
        <v>247726</v>
      </c>
      <c r="O38" s="6">
        <v>245255</v>
      </c>
      <c r="P38" s="6">
        <v>246925</v>
      </c>
      <c r="Q38" s="6">
        <v>243780</v>
      </c>
      <c r="R38" s="6">
        <v>240212</v>
      </c>
      <c r="S38" s="6">
        <v>239888</v>
      </c>
      <c r="T38" s="6">
        <v>242500</v>
      </c>
      <c r="U38" s="6">
        <v>241917</v>
      </c>
      <c r="V38" s="6">
        <v>240294</v>
      </c>
      <c r="W38" s="6">
        <v>237530</v>
      </c>
      <c r="X38" s="6">
        <v>237362</v>
      </c>
      <c r="Y38" s="6">
        <v>234590</v>
      </c>
      <c r="Z38" s="6">
        <v>232506</v>
      </c>
      <c r="AA38" s="6">
        <v>230780</v>
      </c>
      <c r="AB38" s="6">
        <v>231476</v>
      </c>
      <c r="AC38" s="6">
        <v>228868</v>
      </c>
      <c r="AD38" s="6">
        <v>227770</v>
      </c>
      <c r="AE38" s="6">
        <v>225364</v>
      </c>
      <c r="AF38" s="6">
        <v>225092</v>
      </c>
      <c r="AG38" s="6">
        <v>226541</v>
      </c>
      <c r="AH38" s="6">
        <v>227734</v>
      </c>
      <c r="AI38" s="6">
        <v>228496</v>
      </c>
      <c r="AJ38" s="6">
        <v>229657</v>
      </c>
      <c r="AK38" s="13" t="s">
        <v>337</v>
      </c>
      <c r="AL38" s="12">
        <v>381370</v>
      </c>
      <c r="AM38" s="12">
        <v>391337</v>
      </c>
      <c r="AN38" s="12">
        <v>402922</v>
      </c>
      <c r="AO38" s="12">
        <v>414563</v>
      </c>
      <c r="AP38" s="12">
        <v>423042</v>
      </c>
      <c r="AQ38" s="12">
        <v>433007</v>
      </c>
      <c r="AR38" s="12">
        <v>444243</v>
      </c>
      <c r="AS38" s="12">
        <v>450207</v>
      </c>
      <c r="AT38" s="12">
        <v>454416</v>
      </c>
    </row>
    <row r="39" spans="1:46" ht="10.5" customHeight="1">
      <c r="A39" s="39" t="s">
        <v>338</v>
      </c>
      <c r="B39" s="50" t="s">
        <v>777</v>
      </c>
      <c r="C39" s="19"/>
      <c r="D39" s="84"/>
      <c r="E39" s="84"/>
      <c r="F39" s="84"/>
      <c r="G39" s="84"/>
      <c r="H39" s="84"/>
      <c r="I39" s="84"/>
      <c r="J39" s="84"/>
      <c r="K39" s="20"/>
      <c r="L39" s="93">
        <v>354704</v>
      </c>
      <c r="M39" s="6">
        <v>352107</v>
      </c>
      <c r="N39" s="6">
        <v>341765</v>
      </c>
      <c r="O39" s="6">
        <v>335993</v>
      </c>
      <c r="P39" s="6">
        <v>337309</v>
      </c>
      <c r="Q39" s="6">
        <v>329516</v>
      </c>
      <c r="R39" s="6">
        <v>317201</v>
      </c>
      <c r="S39" s="6">
        <v>314217</v>
      </c>
      <c r="T39" s="6">
        <v>319003</v>
      </c>
      <c r="U39" s="6">
        <v>317110</v>
      </c>
      <c r="V39" s="6">
        <v>316977</v>
      </c>
      <c r="W39" s="6">
        <v>315818</v>
      </c>
      <c r="X39" s="6">
        <v>315714</v>
      </c>
      <c r="Y39" s="6">
        <v>313011</v>
      </c>
      <c r="Z39" s="6">
        <v>312554</v>
      </c>
      <c r="AA39" s="6">
        <v>312166</v>
      </c>
      <c r="AB39" s="6">
        <v>314171</v>
      </c>
      <c r="AC39" s="6">
        <v>314924</v>
      </c>
      <c r="AD39" s="6">
        <v>313848</v>
      </c>
      <c r="AE39" s="6">
        <v>311612</v>
      </c>
      <c r="AF39" s="6">
        <v>311565</v>
      </c>
      <c r="AG39" s="6">
        <v>313846</v>
      </c>
      <c r="AH39" s="6">
        <v>313426</v>
      </c>
      <c r="AI39" s="6">
        <v>313363</v>
      </c>
      <c r="AJ39" s="6">
        <v>313693</v>
      </c>
      <c r="AK39" s="13" t="s">
        <v>338</v>
      </c>
      <c r="AL39" s="12">
        <v>280559</v>
      </c>
      <c r="AM39" s="12">
        <v>288039</v>
      </c>
      <c r="AN39" s="12">
        <v>294851</v>
      </c>
      <c r="AO39" s="12">
        <v>300718</v>
      </c>
      <c r="AP39" s="12">
        <v>307239</v>
      </c>
      <c r="AQ39" s="12">
        <v>316334</v>
      </c>
      <c r="AR39" s="12">
        <v>327896</v>
      </c>
      <c r="AS39" s="12">
        <v>334446</v>
      </c>
      <c r="AT39" s="12">
        <v>335058</v>
      </c>
    </row>
    <row r="40" spans="1:46" ht="10.5" customHeight="1">
      <c r="A40" s="39" t="s">
        <v>326</v>
      </c>
      <c r="B40" s="50" t="s">
        <v>756</v>
      </c>
      <c r="C40" s="19"/>
      <c r="D40" s="84"/>
      <c r="E40" s="84"/>
      <c r="F40" s="84"/>
      <c r="G40" s="84"/>
      <c r="H40" s="84"/>
      <c r="I40" s="84"/>
      <c r="J40" s="84"/>
      <c r="K40" s="20"/>
      <c r="L40" s="93">
        <v>237280</v>
      </c>
      <c r="M40" s="6">
        <v>235963</v>
      </c>
      <c r="N40" s="6">
        <v>232683</v>
      </c>
      <c r="O40" s="6">
        <v>226775</v>
      </c>
      <c r="P40" s="6">
        <v>226566</v>
      </c>
      <c r="Q40" s="6">
        <v>221585</v>
      </c>
      <c r="R40" s="6">
        <v>215980</v>
      </c>
      <c r="S40" s="6">
        <v>212238</v>
      </c>
      <c r="T40" s="6">
        <v>215168</v>
      </c>
      <c r="U40" s="6">
        <v>214652</v>
      </c>
      <c r="V40" s="6">
        <v>215532</v>
      </c>
      <c r="W40" s="6">
        <v>216043</v>
      </c>
      <c r="X40" s="6">
        <v>217569</v>
      </c>
      <c r="Y40" s="6">
        <v>216999</v>
      </c>
      <c r="Z40" s="6">
        <v>216868</v>
      </c>
      <c r="AA40" s="6">
        <v>216906</v>
      </c>
      <c r="AB40" s="6">
        <v>219582</v>
      </c>
      <c r="AC40" s="6">
        <v>218483</v>
      </c>
      <c r="AD40" s="6">
        <v>218841</v>
      </c>
      <c r="AE40" s="6">
        <v>218245</v>
      </c>
      <c r="AF40" s="6">
        <v>220126</v>
      </c>
      <c r="AG40" s="6">
        <v>224102</v>
      </c>
      <c r="AH40" s="6">
        <v>226659</v>
      </c>
      <c r="AI40" s="6">
        <v>228753</v>
      </c>
      <c r="AJ40" s="6">
        <v>230496</v>
      </c>
      <c r="AK40" s="13" t="s">
        <v>380</v>
      </c>
      <c r="AL40" s="12">
        <v>179311</v>
      </c>
      <c r="AM40" s="12">
        <v>181569</v>
      </c>
      <c r="AN40" s="12">
        <v>180236</v>
      </c>
      <c r="AO40" s="12">
        <v>179608</v>
      </c>
      <c r="AP40" s="12">
        <v>179456</v>
      </c>
      <c r="AQ40" s="12">
        <v>182678</v>
      </c>
      <c r="AR40" s="12">
        <v>184288</v>
      </c>
      <c r="AS40" s="12">
        <v>186038</v>
      </c>
      <c r="AT40" s="12">
        <v>186257</v>
      </c>
    </row>
    <row r="41" spans="1:46" ht="10.5" customHeight="1">
      <c r="A41" s="39" t="s">
        <v>322</v>
      </c>
      <c r="B41" s="50" t="s">
        <v>752</v>
      </c>
      <c r="C41" s="19"/>
      <c r="D41" s="84"/>
      <c r="E41" s="84"/>
      <c r="F41" s="84"/>
      <c r="G41" s="84"/>
      <c r="H41" s="84"/>
      <c r="I41" s="84"/>
      <c r="J41" s="84"/>
      <c r="K41" s="20"/>
      <c r="L41" s="93">
        <v>185263</v>
      </c>
      <c r="M41" s="6">
        <v>183668</v>
      </c>
      <c r="N41" s="6">
        <v>181233</v>
      </c>
      <c r="O41" s="6">
        <v>175261</v>
      </c>
      <c r="P41" s="6">
        <v>174708</v>
      </c>
      <c r="Q41" s="6">
        <v>170853</v>
      </c>
      <c r="R41" s="6">
        <v>166892</v>
      </c>
      <c r="S41" s="6">
        <v>164955</v>
      </c>
      <c r="T41" s="6">
        <v>166532</v>
      </c>
      <c r="U41" s="6">
        <v>165324</v>
      </c>
      <c r="V41" s="6">
        <v>163090</v>
      </c>
      <c r="W41" s="6">
        <v>161635</v>
      </c>
      <c r="X41" s="6">
        <v>161808</v>
      </c>
      <c r="Y41" s="6">
        <v>159599</v>
      </c>
      <c r="Z41" s="6">
        <v>158486</v>
      </c>
      <c r="AA41" s="6">
        <v>157335</v>
      </c>
      <c r="AB41" s="6">
        <v>158604</v>
      </c>
      <c r="AC41" s="6">
        <v>159486</v>
      </c>
      <c r="AD41" s="6">
        <v>159337</v>
      </c>
      <c r="AE41" s="6">
        <v>158752</v>
      </c>
      <c r="AF41" s="6">
        <v>159536</v>
      </c>
      <c r="AG41" s="6">
        <v>161449</v>
      </c>
      <c r="AH41" s="6">
        <v>162154</v>
      </c>
      <c r="AI41" s="6">
        <v>163140</v>
      </c>
      <c r="AJ41" s="6">
        <v>163388</v>
      </c>
      <c r="AK41" s="13" t="s">
        <v>409</v>
      </c>
      <c r="AL41" s="12">
        <v>137853</v>
      </c>
      <c r="AM41" s="12">
        <v>136950</v>
      </c>
      <c r="AN41" s="12">
        <v>137889</v>
      </c>
      <c r="AO41" s="12">
        <v>138427</v>
      </c>
      <c r="AP41" s="12">
        <v>138130</v>
      </c>
      <c r="AQ41" s="12">
        <v>136371</v>
      </c>
      <c r="AR41" s="12">
        <v>135415</v>
      </c>
      <c r="AS41" s="12">
        <v>135266</v>
      </c>
      <c r="AT41" s="12">
        <v>135330</v>
      </c>
    </row>
    <row r="42" spans="1:46" ht="10.5" customHeight="1">
      <c r="A42" s="39" t="s">
        <v>339</v>
      </c>
      <c r="B42" s="50" t="s">
        <v>778</v>
      </c>
      <c r="C42" s="19"/>
      <c r="D42" s="84"/>
      <c r="E42" s="84"/>
      <c r="F42" s="84"/>
      <c r="G42" s="84"/>
      <c r="H42" s="84"/>
      <c r="I42" s="84"/>
      <c r="J42" s="84"/>
      <c r="K42" s="20"/>
      <c r="L42" s="93">
        <v>151188</v>
      </c>
      <c r="M42" s="6">
        <v>149817</v>
      </c>
      <c r="N42" s="6">
        <v>147505</v>
      </c>
      <c r="O42" s="6">
        <v>140922</v>
      </c>
      <c r="P42" s="6">
        <v>138170</v>
      </c>
      <c r="Q42" s="6">
        <v>135098</v>
      </c>
      <c r="R42" s="6">
        <v>134183</v>
      </c>
      <c r="S42" s="6">
        <v>133661</v>
      </c>
      <c r="T42" s="6">
        <v>134563</v>
      </c>
      <c r="U42" s="6">
        <v>133503</v>
      </c>
      <c r="V42" s="6">
        <v>132694</v>
      </c>
      <c r="W42" s="6">
        <v>131343</v>
      </c>
      <c r="X42" s="6">
        <v>131077</v>
      </c>
      <c r="Y42" s="6">
        <v>129440</v>
      </c>
      <c r="Z42" s="6">
        <v>128512</v>
      </c>
      <c r="AA42" s="6">
        <v>126810</v>
      </c>
      <c r="AB42" s="6">
        <v>126923</v>
      </c>
      <c r="AC42" s="6">
        <v>126128</v>
      </c>
      <c r="AD42" s="6">
        <v>124653</v>
      </c>
      <c r="AE42" s="6">
        <v>123399</v>
      </c>
      <c r="AF42" s="6">
        <v>124600</v>
      </c>
      <c r="AG42" s="6">
        <v>126640</v>
      </c>
      <c r="AH42" s="6">
        <v>128809</v>
      </c>
      <c r="AI42" s="6">
        <v>129820</v>
      </c>
      <c r="AJ42" s="6">
        <v>130973</v>
      </c>
      <c r="AK42" s="13" t="s">
        <v>410</v>
      </c>
      <c r="AL42" s="12">
        <v>50290</v>
      </c>
      <c r="AM42" s="12">
        <v>50662</v>
      </c>
      <c r="AN42" s="12">
        <v>51550</v>
      </c>
      <c r="AO42" s="12">
        <v>50423</v>
      </c>
      <c r="AP42" s="12">
        <v>49517</v>
      </c>
      <c r="AQ42" s="12">
        <v>49156</v>
      </c>
      <c r="AR42" s="12">
        <v>48510</v>
      </c>
      <c r="AS42" s="12">
        <v>48219</v>
      </c>
      <c r="AT42" s="12">
        <v>47772</v>
      </c>
    </row>
    <row r="43" spans="1:46" ht="10.5" customHeight="1">
      <c r="A43" s="39" t="s">
        <v>340</v>
      </c>
      <c r="B43" s="50" t="s">
        <v>779</v>
      </c>
      <c r="C43" s="19"/>
      <c r="D43" s="84"/>
      <c r="E43" s="84"/>
      <c r="F43" s="84"/>
      <c r="G43" s="84"/>
      <c r="H43" s="84"/>
      <c r="I43" s="84"/>
      <c r="J43" s="84"/>
      <c r="K43" s="20"/>
      <c r="L43" s="93">
        <v>232934</v>
      </c>
      <c r="M43" s="6">
        <v>230801</v>
      </c>
      <c r="N43" s="6">
        <v>228384</v>
      </c>
      <c r="O43" s="6">
        <v>220896</v>
      </c>
      <c r="P43" s="6">
        <v>217632</v>
      </c>
      <c r="Q43" s="6">
        <v>213983</v>
      </c>
      <c r="R43" s="6">
        <v>211091</v>
      </c>
      <c r="S43" s="6">
        <v>208464</v>
      </c>
      <c r="T43" s="6">
        <v>209780</v>
      </c>
      <c r="U43" s="6">
        <v>207943</v>
      </c>
      <c r="V43" s="6">
        <v>206855</v>
      </c>
      <c r="W43" s="6">
        <v>204024</v>
      </c>
      <c r="X43" s="6">
        <v>203451</v>
      </c>
      <c r="Y43" s="6">
        <v>200266</v>
      </c>
      <c r="Z43" s="6">
        <v>197445</v>
      </c>
      <c r="AA43" s="6">
        <v>194743</v>
      </c>
      <c r="AB43" s="6">
        <v>194879</v>
      </c>
      <c r="AC43" s="6">
        <v>192470</v>
      </c>
      <c r="AD43" s="6">
        <v>190361</v>
      </c>
      <c r="AE43" s="6">
        <v>188437</v>
      </c>
      <c r="AF43" s="6">
        <v>189099</v>
      </c>
      <c r="AG43" s="6">
        <v>190855</v>
      </c>
      <c r="AH43" s="6">
        <v>192628</v>
      </c>
      <c r="AI43" s="6">
        <v>193480</v>
      </c>
      <c r="AJ43" s="6">
        <v>194715</v>
      </c>
      <c r="AK43" s="13" t="s">
        <v>411</v>
      </c>
      <c r="AL43" s="12">
        <v>56638</v>
      </c>
      <c r="AM43" s="12">
        <v>55662</v>
      </c>
      <c r="AN43" s="12">
        <v>55365</v>
      </c>
      <c r="AO43" s="12">
        <v>55226</v>
      </c>
      <c r="AP43" s="12">
        <v>54874</v>
      </c>
      <c r="AQ43" s="12">
        <v>55162</v>
      </c>
      <c r="AR43" s="12">
        <v>55428</v>
      </c>
      <c r="AS43" s="12">
        <v>55368</v>
      </c>
      <c r="AT43" s="12">
        <v>55270</v>
      </c>
    </row>
    <row r="44" spans="1:46" ht="10.5" customHeight="1">
      <c r="A44" s="39" t="s">
        <v>341</v>
      </c>
      <c r="B44" s="50" t="s">
        <v>780</v>
      </c>
      <c r="C44" s="19"/>
      <c r="D44" s="84"/>
      <c r="E44" s="84"/>
      <c r="F44" s="84"/>
      <c r="G44" s="84"/>
      <c r="H44" s="84"/>
      <c r="I44" s="84"/>
      <c r="J44" s="84"/>
      <c r="K44" s="20"/>
      <c r="L44" s="93">
        <v>226505</v>
      </c>
      <c r="M44" s="6">
        <v>225755</v>
      </c>
      <c r="N44" s="6">
        <v>226295</v>
      </c>
      <c r="O44" s="6">
        <v>223822</v>
      </c>
      <c r="P44" s="6">
        <v>223003</v>
      </c>
      <c r="Q44" s="6">
        <v>227707</v>
      </c>
      <c r="R44" s="6">
        <v>229992</v>
      </c>
      <c r="S44" s="6">
        <v>235361</v>
      </c>
      <c r="T44" s="6">
        <v>243939</v>
      </c>
      <c r="U44" s="6">
        <v>248602</v>
      </c>
      <c r="V44" s="6">
        <v>253131</v>
      </c>
      <c r="W44" s="6">
        <v>253920</v>
      </c>
      <c r="X44" s="6">
        <v>256528</v>
      </c>
      <c r="Y44" s="6">
        <v>256506</v>
      </c>
      <c r="Z44" s="6">
        <v>258046</v>
      </c>
      <c r="AA44" s="6">
        <v>258953</v>
      </c>
      <c r="AB44" s="6">
        <v>261417</v>
      </c>
      <c r="AC44" s="6">
        <v>261666</v>
      </c>
      <c r="AD44" s="6">
        <v>261719</v>
      </c>
      <c r="AE44" s="6">
        <v>260869</v>
      </c>
      <c r="AF44" s="6">
        <v>262307</v>
      </c>
      <c r="AG44" s="6">
        <v>266442</v>
      </c>
      <c r="AH44" s="6">
        <v>269310</v>
      </c>
      <c r="AI44" s="6">
        <v>271341</v>
      </c>
      <c r="AJ44" s="6">
        <v>273921</v>
      </c>
      <c r="AK44" s="13" t="s">
        <v>412</v>
      </c>
      <c r="AL44" s="12">
        <v>35215</v>
      </c>
      <c r="AM44" s="12">
        <v>34773</v>
      </c>
      <c r="AN44" s="12">
        <v>34560</v>
      </c>
      <c r="AO44" s="12">
        <v>33812</v>
      </c>
      <c r="AP44" s="12">
        <v>32717</v>
      </c>
      <c r="AQ44" s="12">
        <v>32179</v>
      </c>
      <c r="AR44" s="12">
        <v>31559</v>
      </c>
      <c r="AS44" s="12">
        <v>30945</v>
      </c>
      <c r="AT44" s="12">
        <v>30543</v>
      </c>
    </row>
    <row r="45" spans="1:46" ht="10.5" customHeight="1">
      <c r="A45" s="39" t="s">
        <v>342</v>
      </c>
      <c r="B45" s="50" t="s">
        <v>781</v>
      </c>
      <c r="C45" s="19"/>
      <c r="D45" s="84"/>
      <c r="E45" s="84"/>
      <c r="F45" s="84"/>
      <c r="G45" s="84"/>
      <c r="H45" s="84"/>
      <c r="I45" s="84"/>
      <c r="J45" s="84"/>
      <c r="K45" s="20"/>
      <c r="L45" s="93">
        <v>117134</v>
      </c>
      <c r="M45" s="6">
        <v>117764</v>
      </c>
      <c r="N45" s="6">
        <v>117698</v>
      </c>
      <c r="O45" s="6">
        <v>115177</v>
      </c>
      <c r="P45" s="6">
        <v>113412</v>
      </c>
      <c r="Q45" s="6">
        <v>112411</v>
      </c>
      <c r="R45" s="6">
        <v>111733</v>
      </c>
      <c r="S45" s="6">
        <v>110982</v>
      </c>
      <c r="T45" s="6">
        <v>112699</v>
      </c>
      <c r="U45" s="6">
        <v>113070</v>
      </c>
      <c r="V45" s="6">
        <v>114144</v>
      </c>
      <c r="W45" s="6">
        <v>113937</v>
      </c>
      <c r="X45" s="6">
        <v>113839</v>
      </c>
      <c r="Y45" s="6">
        <v>113122</v>
      </c>
      <c r="Z45" s="6">
        <v>112982</v>
      </c>
      <c r="AA45" s="6">
        <v>113052</v>
      </c>
      <c r="AB45" s="6">
        <v>113258</v>
      </c>
      <c r="AC45" s="6">
        <v>113716</v>
      </c>
      <c r="AD45" s="6">
        <v>113672</v>
      </c>
      <c r="AE45" s="6">
        <v>113149</v>
      </c>
      <c r="AF45" s="6">
        <v>114023</v>
      </c>
      <c r="AG45" s="6">
        <v>116131</v>
      </c>
      <c r="AH45" s="6">
        <v>118490</v>
      </c>
      <c r="AI45" s="6">
        <v>119752</v>
      </c>
      <c r="AJ45" s="6">
        <v>121257</v>
      </c>
      <c r="AK45" s="13" t="s">
        <v>413</v>
      </c>
      <c r="AL45" s="12">
        <v>38454</v>
      </c>
      <c r="AM45" s="12">
        <v>37839</v>
      </c>
      <c r="AN45" s="12">
        <v>37250</v>
      </c>
      <c r="AO45" s="12">
        <v>36270</v>
      </c>
      <c r="AP45" s="12">
        <v>35536</v>
      </c>
      <c r="AQ45" s="12">
        <v>34722</v>
      </c>
      <c r="AR45" s="12">
        <v>34321</v>
      </c>
      <c r="AS45" s="12">
        <v>34518</v>
      </c>
      <c r="AT45" s="12">
        <v>35012</v>
      </c>
    </row>
    <row r="46" spans="1:46" ht="10.5" customHeight="1">
      <c r="A46" s="39" t="s">
        <v>343</v>
      </c>
      <c r="B46" s="50" t="s">
        <v>782</v>
      </c>
      <c r="C46" s="19"/>
      <c r="D46" s="84"/>
      <c r="E46" s="84"/>
      <c r="F46" s="84"/>
      <c r="G46" s="84"/>
      <c r="H46" s="84"/>
      <c r="I46" s="84"/>
      <c r="J46" s="84"/>
      <c r="K46" s="20"/>
      <c r="L46" s="93">
        <v>207525</v>
      </c>
      <c r="M46" s="6">
        <v>214750</v>
      </c>
      <c r="N46" s="6">
        <v>215529</v>
      </c>
      <c r="O46" s="6">
        <v>216149</v>
      </c>
      <c r="P46" s="6">
        <v>219951</v>
      </c>
      <c r="Q46" s="6">
        <v>226055</v>
      </c>
      <c r="R46" s="6">
        <v>231972</v>
      </c>
      <c r="S46" s="6">
        <v>237349</v>
      </c>
      <c r="T46" s="6">
        <v>244642</v>
      </c>
      <c r="U46" s="6">
        <v>249588</v>
      </c>
      <c r="V46" s="6">
        <v>253584</v>
      </c>
      <c r="W46" s="6">
        <v>254521</v>
      </c>
      <c r="X46" s="6">
        <v>258611</v>
      </c>
      <c r="Y46" s="6">
        <v>259789</v>
      </c>
      <c r="Z46" s="6">
        <v>261201</v>
      </c>
      <c r="AA46" s="6">
        <v>261837</v>
      </c>
      <c r="AB46" s="6">
        <v>264624</v>
      </c>
      <c r="AC46" s="6">
        <v>265518</v>
      </c>
      <c r="AD46" s="6">
        <v>266808</v>
      </c>
      <c r="AE46" s="6">
        <v>267704</v>
      </c>
      <c r="AF46" s="6">
        <v>270245</v>
      </c>
      <c r="AG46" s="6">
        <v>275652</v>
      </c>
      <c r="AH46" s="6">
        <v>280025</v>
      </c>
      <c r="AI46" s="6">
        <v>282842</v>
      </c>
      <c r="AJ46" s="6">
        <v>285767</v>
      </c>
      <c r="AK46" s="13" t="s">
        <v>414</v>
      </c>
      <c r="AL46" s="12">
        <v>95555</v>
      </c>
      <c r="AM46" s="12">
        <v>93926</v>
      </c>
      <c r="AN46" s="12">
        <v>92884</v>
      </c>
      <c r="AO46" s="12">
        <v>90498</v>
      </c>
      <c r="AP46" s="12">
        <v>89321</v>
      </c>
      <c r="AQ46" s="12">
        <v>88324</v>
      </c>
      <c r="AR46" s="12">
        <v>87990</v>
      </c>
      <c r="AS46" s="12">
        <v>87394</v>
      </c>
      <c r="AT46" s="12">
        <v>86285</v>
      </c>
    </row>
    <row r="47" spans="1:46" ht="10.5" customHeight="1">
      <c r="A47" s="39" t="s">
        <v>344</v>
      </c>
      <c r="B47" s="50" t="s">
        <v>783</v>
      </c>
      <c r="C47" s="19"/>
      <c r="D47" s="84"/>
      <c r="E47" s="84"/>
      <c r="F47" s="84"/>
      <c r="G47" s="84"/>
      <c r="H47" s="84"/>
      <c r="I47" s="84"/>
      <c r="J47" s="84"/>
      <c r="K47" s="20"/>
      <c r="L47" s="93">
        <v>300478</v>
      </c>
      <c r="M47" s="6">
        <v>300512</v>
      </c>
      <c r="N47" s="6">
        <v>301068</v>
      </c>
      <c r="O47" s="6">
        <v>298419</v>
      </c>
      <c r="P47" s="6">
        <v>299127</v>
      </c>
      <c r="Q47" s="6">
        <v>298255</v>
      </c>
      <c r="R47" s="6">
        <v>294405</v>
      </c>
      <c r="S47" s="6">
        <v>293731</v>
      </c>
      <c r="T47" s="6">
        <v>296810</v>
      </c>
      <c r="U47" s="6">
        <v>295209</v>
      </c>
      <c r="V47" s="6">
        <v>294443</v>
      </c>
      <c r="W47" s="6">
        <v>292096</v>
      </c>
      <c r="X47" s="6">
        <v>291493</v>
      </c>
      <c r="Y47" s="6">
        <v>289194</v>
      </c>
      <c r="Z47" s="6">
        <v>288921</v>
      </c>
      <c r="AA47" s="6">
        <v>287753</v>
      </c>
      <c r="AB47" s="6">
        <v>288212</v>
      </c>
      <c r="AC47" s="6">
        <v>287048</v>
      </c>
      <c r="AD47" s="6">
        <v>286065</v>
      </c>
      <c r="AE47" s="6">
        <v>283855</v>
      </c>
      <c r="AF47" s="6">
        <v>284539</v>
      </c>
      <c r="AG47" s="6">
        <v>287072</v>
      </c>
      <c r="AH47" s="6">
        <v>288894</v>
      </c>
      <c r="AI47" s="6">
        <v>289742</v>
      </c>
      <c r="AJ47" s="6">
        <v>290455</v>
      </c>
      <c r="AK47" s="13" t="s">
        <v>381</v>
      </c>
      <c r="AL47" s="12">
        <v>238157</v>
      </c>
      <c r="AM47" s="12">
        <v>241649</v>
      </c>
      <c r="AN47" s="12">
        <v>247415</v>
      </c>
      <c r="AO47" s="12">
        <v>253008</v>
      </c>
      <c r="AP47" s="12">
        <v>259518</v>
      </c>
      <c r="AQ47" s="12">
        <v>266440</v>
      </c>
      <c r="AR47" s="12">
        <v>270645</v>
      </c>
      <c r="AS47" s="12">
        <v>273910</v>
      </c>
      <c r="AT47" s="12">
        <v>273935</v>
      </c>
    </row>
    <row r="48" spans="1:46" ht="10.5" customHeight="1">
      <c r="A48" s="39" t="s">
        <v>345</v>
      </c>
      <c r="B48" s="50" t="s">
        <v>784</v>
      </c>
      <c r="C48" s="21"/>
      <c r="D48" s="85"/>
      <c r="E48" s="85"/>
      <c r="F48" s="85"/>
      <c r="G48" s="85"/>
      <c r="H48" s="85"/>
      <c r="I48" s="85"/>
      <c r="J48" s="85"/>
      <c r="K48" s="22"/>
      <c r="L48" s="93">
        <v>243280</v>
      </c>
      <c r="M48" s="6">
        <v>244055</v>
      </c>
      <c r="N48" s="6">
        <v>242548</v>
      </c>
      <c r="O48" s="6">
        <v>241486</v>
      </c>
      <c r="P48" s="6">
        <v>243279</v>
      </c>
      <c r="Q48" s="6">
        <v>242556</v>
      </c>
      <c r="R48" s="6">
        <v>241781</v>
      </c>
      <c r="S48" s="6">
        <v>241824</v>
      </c>
      <c r="T48" s="6">
        <v>246105</v>
      </c>
      <c r="U48" s="6">
        <v>246779</v>
      </c>
      <c r="V48" s="6">
        <v>248427</v>
      </c>
      <c r="W48" s="6">
        <v>247904</v>
      </c>
      <c r="X48" s="6">
        <v>249115</v>
      </c>
      <c r="Y48" s="6">
        <v>249029</v>
      </c>
      <c r="Z48" s="6">
        <v>248989</v>
      </c>
      <c r="AA48" s="6">
        <v>247939</v>
      </c>
      <c r="AB48" s="6">
        <v>249674</v>
      </c>
      <c r="AC48" s="6">
        <v>249976</v>
      </c>
      <c r="AD48" s="6">
        <v>249752</v>
      </c>
      <c r="AE48" s="6">
        <v>248047</v>
      </c>
      <c r="AF48" s="6">
        <v>249206</v>
      </c>
      <c r="AG48" s="6">
        <v>252290</v>
      </c>
      <c r="AH48" s="6">
        <v>254192</v>
      </c>
      <c r="AI48" s="6">
        <v>255444</v>
      </c>
      <c r="AJ48" s="6">
        <v>257520</v>
      </c>
      <c r="AK48" s="13" t="s">
        <v>343</v>
      </c>
      <c r="AL48" s="12">
        <v>86342</v>
      </c>
      <c r="AM48" s="12">
        <v>97846</v>
      </c>
      <c r="AN48" s="12">
        <v>109540</v>
      </c>
      <c r="AO48" s="12">
        <v>126789</v>
      </c>
      <c r="AP48" s="12">
        <v>144882</v>
      </c>
      <c r="AQ48" s="12">
        <v>160442</v>
      </c>
      <c r="AR48" s="12">
        <v>175645</v>
      </c>
      <c r="AS48" s="12">
        <v>188366</v>
      </c>
      <c r="AT48" s="12">
        <v>196922</v>
      </c>
    </row>
    <row r="49" spans="1:46" ht="10.5" customHeight="1">
      <c r="A49" s="69" t="s">
        <v>898</v>
      </c>
      <c r="B49" s="52" t="s">
        <v>899</v>
      </c>
      <c r="C49" s="8">
        <f>SUM(C50:C78)</f>
        <v>1651296</v>
      </c>
      <c r="D49" s="8">
        <f aca="true" t="shared" si="3" ref="D49:L49">SUM(D50:D78)</f>
        <v>1692876</v>
      </c>
      <c r="E49" s="8">
        <f t="shared" si="3"/>
        <v>1731182</v>
      </c>
      <c r="F49" s="8">
        <f t="shared" si="3"/>
        <v>1775695</v>
      </c>
      <c r="G49" s="8">
        <f t="shared" si="3"/>
        <v>1817125</v>
      </c>
      <c r="H49" s="8">
        <f t="shared" si="3"/>
        <v>1856587</v>
      </c>
      <c r="I49" s="8">
        <f t="shared" si="3"/>
        <v>1898597</v>
      </c>
      <c r="J49" s="8">
        <f t="shared" si="3"/>
        <v>1940851</v>
      </c>
      <c r="K49" s="8">
        <f t="shared" si="3"/>
        <v>1977649</v>
      </c>
      <c r="L49" s="8">
        <f t="shared" si="3"/>
        <v>2019959</v>
      </c>
      <c r="M49" s="8">
        <f aca="true" t="shared" si="4" ref="M49:AF49">SUM(M50:M78)</f>
        <v>2061036</v>
      </c>
      <c r="N49" s="8">
        <f t="shared" si="4"/>
        <v>2112465</v>
      </c>
      <c r="O49" s="8">
        <f t="shared" si="4"/>
        <v>2167852</v>
      </c>
      <c r="P49" s="8">
        <f t="shared" si="4"/>
        <v>2212603</v>
      </c>
      <c r="Q49" s="8">
        <f t="shared" si="4"/>
        <v>2257950</v>
      </c>
      <c r="R49" s="8">
        <f t="shared" si="4"/>
        <v>2303762</v>
      </c>
      <c r="S49" s="8">
        <f t="shared" si="4"/>
        <v>2349722</v>
      </c>
      <c r="T49" s="8">
        <f t="shared" si="4"/>
        <v>2385367</v>
      </c>
      <c r="U49" s="8">
        <f t="shared" si="4"/>
        <v>2421996</v>
      </c>
      <c r="V49" s="8">
        <f t="shared" si="4"/>
        <v>2460098</v>
      </c>
      <c r="W49" s="8">
        <f t="shared" si="4"/>
        <v>2485968</v>
      </c>
      <c r="X49" s="8">
        <f t="shared" si="4"/>
        <v>2508495</v>
      </c>
      <c r="Y49" s="8">
        <f t="shared" si="4"/>
        <v>2529763</v>
      </c>
      <c r="Z49" s="8">
        <f t="shared" si="4"/>
        <v>2548332</v>
      </c>
      <c r="AA49" s="8">
        <f t="shared" si="4"/>
        <v>2566220</v>
      </c>
      <c r="AB49" s="8">
        <f t="shared" si="4"/>
        <v>2587828</v>
      </c>
      <c r="AC49" s="8">
        <f t="shared" si="4"/>
        <v>2606794</v>
      </c>
      <c r="AD49" s="8">
        <f t="shared" si="4"/>
        <v>2624072</v>
      </c>
      <c r="AE49" s="8">
        <f t="shared" si="4"/>
        <v>2635761</v>
      </c>
      <c r="AF49" s="8">
        <f t="shared" si="4"/>
        <v>2648419</v>
      </c>
      <c r="AG49" s="8">
        <v>2664394</v>
      </c>
      <c r="AH49" s="8">
        <v>2684893</v>
      </c>
      <c r="AI49" s="8">
        <v>2701661</v>
      </c>
      <c r="AJ49" s="8">
        <v>2719835</v>
      </c>
      <c r="AK49" s="13" t="s">
        <v>342</v>
      </c>
      <c r="AL49" s="12">
        <v>91553</v>
      </c>
      <c r="AM49" s="12">
        <v>95442</v>
      </c>
      <c r="AN49" s="12">
        <v>100692</v>
      </c>
      <c r="AO49" s="12">
        <v>103050</v>
      </c>
      <c r="AP49" s="12">
        <v>106828</v>
      </c>
      <c r="AQ49" s="12">
        <v>110595</v>
      </c>
      <c r="AR49" s="12">
        <v>113190</v>
      </c>
      <c r="AS49" s="12">
        <v>114777</v>
      </c>
      <c r="AT49" s="12">
        <v>115584</v>
      </c>
    </row>
    <row r="50" spans="1:46" ht="10.5" customHeight="1">
      <c r="A50" s="39" t="s">
        <v>375</v>
      </c>
      <c r="B50" s="49" t="s">
        <v>764</v>
      </c>
      <c r="C50" s="6">
        <f>'鄉鎮市區'!C346</f>
        <v>40460</v>
      </c>
      <c r="D50" s="6">
        <f>'鄉鎮市區'!D346</f>
        <v>41406</v>
      </c>
      <c r="E50" s="6">
        <f>'鄉鎮市區'!E346</f>
        <v>42409</v>
      </c>
      <c r="F50" s="6">
        <f>'鄉鎮市區'!F346</f>
        <v>42569</v>
      </c>
      <c r="G50" s="6">
        <f>'鄉鎮市區'!G346</f>
        <v>43646</v>
      </c>
      <c r="H50" s="6">
        <f>'鄉鎮市區'!H346</f>
        <v>43656</v>
      </c>
      <c r="I50" s="6">
        <f>'鄉鎮市區'!I346</f>
        <v>41381</v>
      </c>
      <c r="J50" s="6">
        <f>'鄉鎮市區'!J346</f>
        <v>38270</v>
      </c>
      <c r="K50" s="6">
        <f>'鄉鎮市區'!K346</f>
        <v>37177</v>
      </c>
      <c r="L50" s="6">
        <f>'鄉鎮市區'!L346</f>
        <v>35702</v>
      </c>
      <c r="M50" s="6">
        <f>'鄉鎮市區'!M346</f>
        <v>34447</v>
      </c>
      <c r="N50" s="6">
        <f>'鄉鎮市區'!N346</f>
        <v>33564</v>
      </c>
      <c r="O50" s="6">
        <f>'鄉鎮市區'!O346</f>
        <v>33291</v>
      </c>
      <c r="P50" s="6">
        <f>'鄉鎮市區'!P346</f>
        <v>31772</v>
      </c>
      <c r="Q50" s="6">
        <f>'鄉鎮市區'!Q346</f>
        <v>28282</v>
      </c>
      <c r="R50" s="6">
        <f>'鄉鎮市區'!R346</f>
        <v>26815</v>
      </c>
      <c r="S50" s="6">
        <f>'鄉鎮市區'!S346</f>
        <v>25554</v>
      </c>
      <c r="T50" s="6">
        <f>'鄉鎮市區'!T346</f>
        <v>24700</v>
      </c>
      <c r="U50" s="6">
        <f>'鄉鎮市區'!U346</f>
        <v>23557</v>
      </c>
      <c r="V50" s="6">
        <f>'鄉鎮市區'!V346</f>
        <v>23096</v>
      </c>
      <c r="W50" s="6">
        <f>'鄉鎮市區'!W346</f>
        <v>23420</v>
      </c>
      <c r="X50" s="6">
        <f>'鄉鎮市區'!X346</f>
        <v>23536</v>
      </c>
      <c r="Y50" s="6">
        <f>'鄉鎮市區'!Y346</f>
        <v>23535</v>
      </c>
      <c r="Z50" s="6">
        <f>'鄉鎮市區'!Z346</f>
        <v>23762</v>
      </c>
      <c r="AA50" s="6">
        <f>'鄉鎮市區'!AA346</f>
        <v>24062</v>
      </c>
      <c r="AB50" s="6">
        <f>'鄉鎮市區'!AB346</f>
        <v>23527</v>
      </c>
      <c r="AC50" s="6">
        <f>'鄉鎮市區'!AC346</f>
        <v>24010</v>
      </c>
      <c r="AD50" s="6">
        <f>'鄉鎮市區'!AD346</f>
        <v>23603</v>
      </c>
      <c r="AE50" s="6">
        <f>'鄉鎮市區'!AE346</f>
        <v>23228</v>
      </c>
      <c r="AF50" s="6">
        <f>'鄉鎮市區'!AF346</f>
        <v>22472</v>
      </c>
      <c r="AG50" s="6">
        <v>21610</v>
      </c>
      <c r="AH50" s="6">
        <v>20647</v>
      </c>
      <c r="AI50" s="6">
        <v>20008</v>
      </c>
      <c r="AJ50" s="6">
        <v>19323</v>
      </c>
      <c r="AK50" s="13" t="s">
        <v>416</v>
      </c>
      <c r="AL50" s="12">
        <v>74255</v>
      </c>
      <c r="AM50" s="12">
        <v>77666</v>
      </c>
      <c r="AN50" s="12">
        <v>82449</v>
      </c>
      <c r="AO50" s="12">
        <v>85834</v>
      </c>
      <c r="AP50" s="12">
        <v>87269</v>
      </c>
      <c r="AQ50" s="12">
        <v>90489</v>
      </c>
      <c r="AR50" s="12">
        <v>93514</v>
      </c>
      <c r="AS50" s="12">
        <v>96397</v>
      </c>
      <c r="AT50" s="12">
        <v>98640</v>
      </c>
    </row>
    <row r="51" spans="1:46" s="1" customFormat="1" ht="12" customHeight="1">
      <c r="A51" s="39" t="s">
        <v>372</v>
      </c>
      <c r="B51" s="50" t="s">
        <v>760</v>
      </c>
      <c r="C51" s="6">
        <f>'鄉鎮市區'!C347</f>
        <v>78832</v>
      </c>
      <c r="D51" s="6">
        <f>'鄉鎮市區'!D347</f>
        <v>79288</v>
      </c>
      <c r="E51" s="6">
        <f>'鄉鎮市區'!E347</f>
        <v>79113</v>
      </c>
      <c r="F51" s="6">
        <f>'鄉鎮市區'!F347</f>
        <v>78655</v>
      </c>
      <c r="G51" s="6">
        <f>'鄉鎮市區'!G347</f>
        <v>77918</v>
      </c>
      <c r="H51" s="6">
        <f>'鄉鎮市區'!H347</f>
        <v>77842</v>
      </c>
      <c r="I51" s="6">
        <f>'鄉鎮市區'!I347</f>
        <v>77452</v>
      </c>
      <c r="J51" s="6">
        <f>'鄉鎮市區'!J347</f>
        <v>77237</v>
      </c>
      <c r="K51" s="6">
        <f>'鄉鎮市區'!K347</f>
        <v>77144</v>
      </c>
      <c r="L51" s="6">
        <f>'鄉鎮市區'!L347</f>
        <v>77365</v>
      </c>
      <c r="M51" s="6">
        <f>'鄉鎮市區'!M347</f>
        <v>76654</v>
      </c>
      <c r="N51" s="6">
        <f>'鄉鎮市區'!N347</f>
        <v>75909</v>
      </c>
      <c r="O51" s="6">
        <f>'鄉鎮市區'!O347</f>
        <v>74999</v>
      </c>
      <c r="P51" s="6">
        <f>'鄉鎮市區'!P347</f>
        <v>73406</v>
      </c>
      <c r="Q51" s="6">
        <f>'鄉鎮市區'!Q347</f>
        <v>72098</v>
      </c>
      <c r="R51" s="6">
        <f>'鄉鎮市區'!R347</f>
        <v>70808</v>
      </c>
      <c r="S51" s="6">
        <f>'鄉鎮市區'!S347</f>
        <v>70737</v>
      </c>
      <c r="T51" s="6">
        <f>'鄉鎮市區'!T347</f>
        <v>70104</v>
      </c>
      <c r="U51" s="6">
        <f>'鄉鎮市區'!U347</f>
        <v>70277</v>
      </c>
      <c r="V51" s="6">
        <f>'鄉鎮市區'!V347</f>
        <v>70575</v>
      </c>
      <c r="W51" s="6">
        <f>'鄉鎮市區'!W347</f>
        <v>70662</v>
      </c>
      <c r="X51" s="6">
        <f>'鄉鎮市區'!X347</f>
        <v>70146</v>
      </c>
      <c r="Y51" s="6">
        <f>'鄉鎮市區'!Y347</f>
        <v>70342</v>
      </c>
      <c r="Z51" s="6">
        <f>'鄉鎮市區'!Z347</f>
        <v>70529</v>
      </c>
      <c r="AA51" s="6">
        <f>'鄉鎮市區'!AA347</f>
        <v>72374</v>
      </c>
      <c r="AB51" s="6">
        <f>'鄉鎮市區'!AB347</f>
        <v>73091</v>
      </c>
      <c r="AC51" s="6">
        <f>'鄉鎮市區'!AC347</f>
        <v>73748</v>
      </c>
      <c r="AD51" s="6">
        <f>'鄉鎮市區'!AD347</f>
        <v>74072</v>
      </c>
      <c r="AE51" s="6">
        <f>'鄉鎮市區'!AE347</f>
        <v>73891</v>
      </c>
      <c r="AF51" s="6">
        <f>'鄉鎮市區'!AF347</f>
        <v>73969</v>
      </c>
      <c r="AG51" s="6">
        <v>73960</v>
      </c>
      <c r="AH51" s="6">
        <v>74282</v>
      </c>
      <c r="AI51" s="6">
        <v>74572</v>
      </c>
      <c r="AJ51" s="6">
        <v>74922</v>
      </c>
      <c r="AK51" s="13" t="s">
        <v>417</v>
      </c>
      <c r="AL51" s="12">
        <v>99442</v>
      </c>
      <c r="AM51" s="12">
        <v>103942</v>
      </c>
      <c r="AN51" s="12">
        <v>107972</v>
      </c>
      <c r="AO51" s="12">
        <v>113092</v>
      </c>
      <c r="AP51" s="12">
        <v>115482</v>
      </c>
      <c r="AQ51" s="12">
        <v>119981</v>
      </c>
      <c r="AR51" s="12">
        <v>121939</v>
      </c>
      <c r="AS51" s="12">
        <v>122605</v>
      </c>
      <c r="AT51" s="12">
        <v>123275</v>
      </c>
    </row>
    <row r="52" spans="1:46" ht="10.5" customHeight="1">
      <c r="A52" s="39" t="s">
        <v>377</v>
      </c>
      <c r="B52" s="49" t="s">
        <v>766</v>
      </c>
      <c r="C52" s="6">
        <f>'鄉鎮市區'!C349</f>
        <v>64516</v>
      </c>
      <c r="D52" s="6">
        <f>'鄉鎮市區'!D349</f>
        <v>65532</v>
      </c>
      <c r="E52" s="6">
        <f>'鄉鎮市區'!E349</f>
        <v>65623</v>
      </c>
      <c r="F52" s="6">
        <f>'鄉鎮市區'!F349</f>
        <v>66263</v>
      </c>
      <c r="G52" s="6">
        <f>'鄉鎮市區'!G349</f>
        <v>66361</v>
      </c>
      <c r="H52" s="6">
        <f>'鄉鎮市區'!H349</f>
        <v>66906</v>
      </c>
      <c r="I52" s="6">
        <f>'鄉鎮市區'!I349</f>
        <v>67676</v>
      </c>
      <c r="J52" s="6">
        <f>'鄉鎮市區'!J349</f>
        <v>68538</v>
      </c>
      <c r="K52" s="6">
        <f>'鄉鎮市區'!K349</f>
        <v>69383</v>
      </c>
      <c r="L52" s="6">
        <f>'鄉鎮市區'!L349</f>
        <v>70058</v>
      </c>
      <c r="M52" s="6">
        <f>'鄉鎮市區'!M349</f>
        <v>70868</v>
      </c>
      <c r="N52" s="6">
        <f>'鄉鎮市區'!N349</f>
        <v>71871</v>
      </c>
      <c r="O52" s="6">
        <f>'鄉鎮市區'!O349</f>
        <v>73321</v>
      </c>
      <c r="P52" s="6">
        <f>'鄉鎮市區'!P349</f>
        <v>75663</v>
      </c>
      <c r="Q52" s="6">
        <f>'鄉鎮市區'!Q349</f>
        <v>79671</v>
      </c>
      <c r="R52" s="6">
        <f>'鄉鎮市區'!R349</f>
        <v>84030</v>
      </c>
      <c r="S52" s="6">
        <f>'鄉鎮市區'!S349</f>
        <v>88032</v>
      </c>
      <c r="T52" s="6">
        <f>'鄉鎮市區'!T349</f>
        <v>91182</v>
      </c>
      <c r="U52" s="6">
        <f>'鄉鎮市區'!U349</f>
        <v>95450</v>
      </c>
      <c r="V52" s="6">
        <f>'鄉鎮市區'!V349</f>
        <v>98779</v>
      </c>
      <c r="W52" s="6">
        <f>'鄉鎮市區'!W349</f>
        <v>100747</v>
      </c>
      <c r="X52" s="6">
        <f>'鄉鎮市區'!X349</f>
        <v>103189</v>
      </c>
      <c r="Y52" s="6">
        <f>'鄉鎮市區'!Y349</f>
        <v>104911</v>
      </c>
      <c r="Z52" s="6">
        <f>'鄉鎮市區'!Z349</f>
        <v>105943</v>
      </c>
      <c r="AA52" s="6">
        <f>'鄉鎮市區'!AA349</f>
        <v>107272</v>
      </c>
      <c r="AB52" s="6">
        <f>'鄉鎮市區'!AB349</f>
        <v>109243</v>
      </c>
      <c r="AC52" s="6">
        <f>'鄉鎮市區'!AC349</f>
        <v>110358</v>
      </c>
      <c r="AD52" s="6">
        <f>'鄉鎮市區'!AD349</f>
        <v>111878</v>
      </c>
      <c r="AE52" s="6">
        <f>'鄉鎮市區'!AE349</f>
        <v>112722</v>
      </c>
      <c r="AF52" s="6">
        <f>'鄉鎮市區'!AF349</f>
        <v>113659</v>
      </c>
      <c r="AG52" s="6">
        <v>115032</v>
      </c>
      <c r="AH52" s="6">
        <v>116807</v>
      </c>
      <c r="AI52" s="6">
        <v>118349</v>
      </c>
      <c r="AJ52" s="6">
        <v>120128</v>
      </c>
      <c r="AK52" s="13" t="s">
        <v>344</v>
      </c>
      <c r="AL52" s="12">
        <v>232655</v>
      </c>
      <c r="AM52" s="12">
        <v>241127</v>
      </c>
      <c r="AN52" s="12">
        <v>248709</v>
      </c>
      <c r="AO52" s="12">
        <v>257102</v>
      </c>
      <c r="AP52" s="12">
        <v>267257</v>
      </c>
      <c r="AQ52" s="12">
        <v>277338</v>
      </c>
      <c r="AR52" s="12">
        <v>283960</v>
      </c>
      <c r="AS52" s="12">
        <v>288981</v>
      </c>
      <c r="AT52" s="12">
        <v>289593</v>
      </c>
    </row>
    <row r="53" spans="1:46" ht="10.5" customHeight="1">
      <c r="A53" s="39" t="s">
        <v>376</v>
      </c>
      <c r="B53" s="50" t="s">
        <v>765</v>
      </c>
      <c r="C53" s="6">
        <f>'鄉鎮市區'!C348</f>
        <v>99559</v>
      </c>
      <c r="D53" s="6">
        <f>'鄉鎮市區'!D348</f>
        <v>102233</v>
      </c>
      <c r="E53" s="6">
        <f>'鄉鎮市區'!E348</f>
        <v>103824</v>
      </c>
      <c r="F53" s="6">
        <f>'鄉鎮市區'!F348</f>
        <v>105392</v>
      </c>
      <c r="G53" s="6">
        <f>'鄉鎮市區'!G348</f>
        <v>107369</v>
      </c>
      <c r="H53" s="6">
        <f>'鄉鎮市區'!H348</f>
        <v>108566</v>
      </c>
      <c r="I53" s="6">
        <f>'鄉鎮市區'!I348</f>
        <v>109716</v>
      </c>
      <c r="J53" s="6">
        <f>'鄉鎮市區'!J348</f>
        <v>110432</v>
      </c>
      <c r="K53" s="6">
        <f>'鄉鎮市區'!K348</f>
        <v>113332</v>
      </c>
      <c r="L53" s="6">
        <f>'鄉鎮市區'!L348</f>
        <v>113049</v>
      </c>
      <c r="M53" s="6">
        <f>'鄉鎮市區'!M348</f>
        <v>111233</v>
      </c>
      <c r="N53" s="6">
        <f>'鄉鎮市區'!N348</f>
        <v>112308</v>
      </c>
      <c r="O53" s="6">
        <f>'鄉鎮市區'!O348</f>
        <v>111749</v>
      </c>
      <c r="P53" s="6">
        <f>'鄉鎮市區'!P348</f>
        <v>110793</v>
      </c>
      <c r="Q53" s="6">
        <f>'鄉鎮市區'!Q348</f>
        <v>109797</v>
      </c>
      <c r="R53" s="6">
        <f>'鄉鎮市區'!R348</f>
        <v>109576</v>
      </c>
      <c r="S53" s="6">
        <f>'鄉鎮市區'!S348</f>
        <v>110061</v>
      </c>
      <c r="T53" s="6">
        <f>'鄉鎮市區'!T348</f>
        <v>109966</v>
      </c>
      <c r="U53" s="6">
        <f>'鄉鎮市區'!U348</f>
        <v>111197</v>
      </c>
      <c r="V53" s="6">
        <f>'鄉鎮市區'!V348</f>
        <v>112650</v>
      </c>
      <c r="W53" s="6">
        <f>'鄉鎮市區'!W348</f>
        <v>113768</v>
      </c>
      <c r="X53" s="6">
        <f>'鄉鎮市區'!X348</f>
        <v>114883</v>
      </c>
      <c r="Y53" s="6">
        <f>'鄉鎮市區'!Y348</f>
        <v>115561</v>
      </c>
      <c r="Z53" s="6">
        <f>'鄉鎮市區'!Z348</f>
        <v>116401</v>
      </c>
      <c r="AA53" s="6">
        <f>'鄉鎮市區'!AA348</f>
        <v>116676</v>
      </c>
      <c r="AB53" s="6">
        <f>'鄉鎮市區'!AB348</f>
        <v>116156</v>
      </c>
      <c r="AC53" s="6">
        <f>'鄉鎮市區'!AC348</f>
        <v>116812</v>
      </c>
      <c r="AD53" s="6">
        <f>'鄉鎮市區'!AD348</f>
        <v>117325</v>
      </c>
      <c r="AE53" s="6">
        <f>'鄉鎮市區'!AE348</f>
        <v>117390</v>
      </c>
      <c r="AF53" s="6">
        <f>'鄉鎮市區'!AF348</f>
        <v>117365</v>
      </c>
      <c r="AG53" s="6">
        <v>117210</v>
      </c>
      <c r="AH53" s="6">
        <v>116784</v>
      </c>
      <c r="AI53" s="6">
        <v>116397</v>
      </c>
      <c r="AJ53" s="6">
        <v>115731</v>
      </c>
      <c r="AK53" s="13" t="s">
        <v>345</v>
      </c>
      <c r="AL53" s="12">
        <v>193334</v>
      </c>
      <c r="AM53" s="12">
        <v>199212</v>
      </c>
      <c r="AN53" s="12">
        <v>204090</v>
      </c>
      <c r="AO53" s="12">
        <v>211282</v>
      </c>
      <c r="AP53" s="12">
        <v>216552</v>
      </c>
      <c r="AQ53" s="12">
        <v>221962</v>
      </c>
      <c r="AR53" s="12">
        <v>228557</v>
      </c>
      <c r="AS53" s="12">
        <v>234420</v>
      </c>
      <c r="AT53" s="12">
        <v>238786</v>
      </c>
    </row>
    <row r="54" spans="1:36" ht="10.5" customHeight="1">
      <c r="A54" s="39" t="s">
        <v>373</v>
      </c>
      <c r="B54" s="50" t="s">
        <v>761</v>
      </c>
      <c r="C54" s="6">
        <f>'鄉鎮市區'!C350</f>
        <v>109360</v>
      </c>
      <c r="D54" s="6">
        <f>'鄉鎮市區'!D350</f>
        <v>109927</v>
      </c>
      <c r="E54" s="6">
        <f>'鄉鎮市區'!E350</f>
        <v>111996</v>
      </c>
      <c r="F54" s="6">
        <f>'鄉鎮市區'!F350</f>
        <v>116150</v>
      </c>
      <c r="G54" s="6">
        <f>'鄉鎮市區'!G350</f>
        <v>120211</v>
      </c>
      <c r="H54" s="6">
        <f>'鄉鎮市區'!H350</f>
        <v>124020</v>
      </c>
      <c r="I54" s="6">
        <f>'鄉鎮市區'!I350</f>
        <v>127973</v>
      </c>
      <c r="J54" s="6">
        <f>'鄉鎮市區'!J350</f>
        <v>131627</v>
      </c>
      <c r="K54" s="6">
        <f>'鄉鎮市區'!K350</f>
        <v>135040</v>
      </c>
      <c r="L54" s="6">
        <f>'鄉鎮市區'!L350</f>
        <v>139157</v>
      </c>
      <c r="M54" s="6">
        <f>'鄉鎮市區'!M350</f>
        <v>141110</v>
      </c>
      <c r="N54" s="6">
        <f>'鄉鎮市區'!N350</f>
        <v>143194</v>
      </c>
      <c r="O54" s="6">
        <f>'鄉鎮市區'!O350</f>
        <v>143735</v>
      </c>
      <c r="P54" s="6">
        <f>'鄉鎮市區'!P350</f>
        <v>143746</v>
      </c>
      <c r="Q54" s="6">
        <f>'鄉鎮市區'!Q350</f>
        <v>144632</v>
      </c>
      <c r="R54" s="6">
        <f>'鄉鎮市區'!R350</f>
        <v>145115</v>
      </c>
      <c r="S54" s="6">
        <f>'鄉鎮市區'!S350</f>
        <v>146634</v>
      </c>
      <c r="T54" s="6">
        <f>'鄉鎮市區'!T350</f>
        <v>145067</v>
      </c>
      <c r="U54" s="6">
        <f>'鄉鎮市區'!U350</f>
        <v>146265</v>
      </c>
      <c r="V54" s="6">
        <f>'鄉鎮市區'!V350</f>
        <v>148037</v>
      </c>
      <c r="W54" s="6">
        <f>'鄉鎮市區'!W350</f>
        <v>148225</v>
      </c>
      <c r="X54" s="6">
        <f>'鄉鎮市區'!X350</f>
        <v>148367</v>
      </c>
      <c r="Y54" s="6">
        <f>'鄉鎮市區'!Y350</f>
        <v>147928</v>
      </c>
      <c r="Z54" s="6">
        <f>'鄉鎮市區'!Z350</f>
        <v>147249</v>
      </c>
      <c r="AA54" s="6">
        <f>'鄉鎮市區'!AA350</f>
        <v>146787</v>
      </c>
      <c r="AB54" s="6">
        <f>'鄉鎮市區'!AB350</f>
        <v>146665</v>
      </c>
      <c r="AC54" s="6">
        <f>'鄉鎮市區'!AC350</f>
        <v>147469</v>
      </c>
      <c r="AD54" s="6">
        <f>'鄉鎮市區'!AD350</f>
        <v>147721</v>
      </c>
      <c r="AE54" s="6">
        <f>'鄉鎮市區'!AE350</f>
        <v>147529</v>
      </c>
      <c r="AF54" s="6">
        <f>'鄉鎮市區'!AF350</f>
        <v>147639</v>
      </c>
      <c r="AG54" s="6">
        <v>147679</v>
      </c>
      <c r="AH54" s="6">
        <v>147798</v>
      </c>
      <c r="AI54" s="6">
        <v>147880</v>
      </c>
      <c r="AJ54" s="6">
        <v>147471</v>
      </c>
    </row>
    <row r="55" spans="1:36" ht="10.5" customHeight="1">
      <c r="A55" s="39" t="s">
        <v>330</v>
      </c>
      <c r="B55" s="50" t="s">
        <v>767</v>
      </c>
      <c r="C55" s="6">
        <f>'鄉鎮市區'!C351</f>
        <v>72552</v>
      </c>
      <c r="D55" s="6">
        <f>'鄉鎮市區'!D351</f>
        <v>75827</v>
      </c>
      <c r="E55" s="6">
        <f>'鄉鎮市區'!E351</f>
        <v>78775</v>
      </c>
      <c r="F55" s="6">
        <f>'鄉鎮市區'!F351</f>
        <v>83430</v>
      </c>
      <c r="G55" s="6">
        <f>'鄉鎮市區'!G351</f>
        <v>88064</v>
      </c>
      <c r="H55" s="6">
        <f>'鄉鎮市區'!H351</f>
        <v>93768</v>
      </c>
      <c r="I55" s="6">
        <f>'鄉鎮市區'!I351</f>
        <v>100466</v>
      </c>
      <c r="J55" s="6">
        <f>'鄉鎮市區'!J351</f>
        <v>105655</v>
      </c>
      <c r="K55" s="6">
        <f>'鄉鎮市區'!K351</f>
        <v>109307</v>
      </c>
      <c r="L55" s="6">
        <f>'鄉鎮市區'!L351</f>
        <v>113656</v>
      </c>
      <c r="M55" s="6">
        <f>'鄉鎮市區'!M351</f>
        <v>117068</v>
      </c>
      <c r="N55" s="6">
        <f>'鄉鎮市區'!N351</f>
        <v>122274</v>
      </c>
      <c r="O55" s="6">
        <f>'鄉鎮市區'!O351</f>
        <v>127655</v>
      </c>
      <c r="P55" s="6">
        <f>'鄉鎮市區'!P351</f>
        <v>134364</v>
      </c>
      <c r="Q55" s="6">
        <f>'鄉鎮市區'!Q351</f>
        <v>141324</v>
      </c>
      <c r="R55" s="6">
        <f>'鄉鎮市區'!R351</f>
        <v>148426</v>
      </c>
      <c r="S55" s="6">
        <f>'鄉鎮市區'!S351</f>
        <v>156957</v>
      </c>
      <c r="T55" s="6">
        <f>'鄉鎮市區'!T351</f>
        <v>161594</v>
      </c>
      <c r="U55" s="6">
        <f>'鄉鎮市區'!U351</f>
        <v>166736</v>
      </c>
      <c r="V55" s="6">
        <f>'鄉鎮市區'!V351</f>
        <v>173071</v>
      </c>
      <c r="W55" s="6">
        <f>'鄉鎮市區'!W351</f>
        <v>177288</v>
      </c>
      <c r="X55" s="6">
        <f>'鄉鎮市區'!X351</f>
        <v>181513</v>
      </c>
      <c r="Y55" s="6">
        <f>'鄉鎮市區'!Y351</f>
        <v>184926</v>
      </c>
      <c r="Z55" s="6">
        <f>'鄉鎮市區'!Z351</f>
        <v>188656</v>
      </c>
      <c r="AA55" s="6">
        <f>'鄉鎮市區'!AA351</f>
        <v>192996</v>
      </c>
      <c r="AB55" s="6">
        <f>'鄉鎮市區'!AB351</f>
        <v>195444</v>
      </c>
      <c r="AC55" s="6">
        <f>'鄉鎮市區'!AC351</f>
        <v>197900</v>
      </c>
      <c r="AD55" s="6">
        <f>'鄉鎮市區'!AD351</f>
        <v>201333</v>
      </c>
      <c r="AE55" s="6">
        <f>'鄉鎮市區'!AE351</f>
        <v>203680</v>
      </c>
      <c r="AF55" s="6">
        <f>'鄉鎮市區'!AF351</f>
        <v>206536</v>
      </c>
      <c r="AG55" s="6">
        <v>209672</v>
      </c>
      <c r="AH55" s="6">
        <v>212750</v>
      </c>
      <c r="AI55" s="6">
        <v>215485</v>
      </c>
      <c r="AJ55" s="6">
        <v>218540</v>
      </c>
    </row>
    <row r="56" spans="1:36" ht="10.5" customHeight="1">
      <c r="A56" s="39" t="s">
        <v>331</v>
      </c>
      <c r="B56" s="50" t="s">
        <v>768</v>
      </c>
      <c r="C56" s="6">
        <f>'鄉鎮市區'!C352</f>
        <v>43145</v>
      </c>
      <c r="D56" s="6">
        <f>'鄉鎮市區'!D352</f>
        <v>45227</v>
      </c>
      <c r="E56" s="6">
        <f>'鄉鎮市區'!E352</f>
        <v>47433</v>
      </c>
      <c r="F56" s="6">
        <f>'鄉鎮市區'!F352</f>
        <v>48970</v>
      </c>
      <c r="G56" s="6">
        <f>'鄉鎮市區'!G352</f>
        <v>50832</v>
      </c>
      <c r="H56" s="6">
        <f>'鄉鎮市區'!H352</f>
        <v>53080</v>
      </c>
      <c r="I56" s="6">
        <f>'鄉鎮市區'!I352</f>
        <v>56112</v>
      </c>
      <c r="J56" s="6">
        <f>'鄉鎮市區'!J352</f>
        <v>58420</v>
      </c>
      <c r="K56" s="6">
        <f>'鄉鎮市區'!K352</f>
        <v>60385</v>
      </c>
      <c r="L56" s="6">
        <f>'鄉鎮市區'!L352</f>
        <v>62442</v>
      </c>
      <c r="M56" s="6">
        <f>'鄉鎮市區'!M352</f>
        <v>65100</v>
      </c>
      <c r="N56" s="6">
        <f>'鄉鎮市區'!N352</f>
        <v>71511</v>
      </c>
      <c r="O56" s="6">
        <f>'鄉鎮市區'!O352</f>
        <v>78958</v>
      </c>
      <c r="P56" s="6">
        <f>'鄉鎮市區'!P352</f>
        <v>81272</v>
      </c>
      <c r="Q56" s="6">
        <f>'鄉鎮市區'!Q352</f>
        <v>89093</v>
      </c>
      <c r="R56" s="6">
        <f>'鄉鎮市區'!R352</f>
        <v>96765</v>
      </c>
      <c r="S56" s="6">
        <f>'鄉鎮市區'!S352</f>
        <v>103579</v>
      </c>
      <c r="T56" s="6">
        <f>'鄉鎮市區'!T352</f>
        <v>109853</v>
      </c>
      <c r="U56" s="6">
        <f>'鄉鎮市區'!U352</f>
        <v>116666</v>
      </c>
      <c r="V56" s="6">
        <f>'鄉鎮市區'!V352</f>
        <v>123287</v>
      </c>
      <c r="W56" s="6">
        <f>'鄉鎮市區'!W352</f>
        <v>127769</v>
      </c>
      <c r="X56" s="6">
        <f>'鄉鎮市區'!X352</f>
        <v>132001</v>
      </c>
      <c r="Y56" s="6">
        <f>'鄉鎮市區'!Y352</f>
        <v>135899</v>
      </c>
      <c r="Z56" s="6">
        <f>'鄉鎮市區'!Z352</f>
        <v>138674</v>
      </c>
      <c r="AA56" s="6">
        <f>'鄉鎮市區'!AA352</f>
        <v>139808</v>
      </c>
      <c r="AB56" s="6">
        <f>'鄉鎮市區'!AB352</f>
        <v>143597</v>
      </c>
      <c r="AC56" s="6">
        <f>'鄉鎮市區'!AC352</f>
        <v>145983</v>
      </c>
      <c r="AD56" s="6">
        <f>'鄉鎮市區'!AD352</f>
        <v>148206</v>
      </c>
      <c r="AE56" s="6">
        <f>'鄉鎮市區'!AE352</f>
        <v>150884</v>
      </c>
      <c r="AF56" s="6">
        <f>'鄉鎮市區'!AF352</f>
        <v>153779</v>
      </c>
      <c r="AG56" s="6">
        <v>155768</v>
      </c>
      <c r="AH56" s="6">
        <v>158300</v>
      </c>
      <c r="AI56" s="6">
        <v>159952</v>
      </c>
      <c r="AJ56" s="6">
        <v>161906</v>
      </c>
    </row>
    <row r="57" spans="1:36" ht="10.5" customHeight="1">
      <c r="A57" s="39" t="s">
        <v>332</v>
      </c>
      <c r="B57" s="50" t="s">
        <v>769</v>
      </c>
      <c r="C57" s="6">
        <f>'鄉鎮市區'!C353</f>
        <v>98814</v>
      </c>
      <c r="D57" s="6">
        <f>'鄉鎮市區'!D353</f>
        <v>102126</v>
      </c>
      <c r="E57" s="6">
        <f>'鄉鎮市區'!E353</f>
        <v>107233</v>
      </c>
      <c r="F57" s="6">
        <f>'鄉鎮市區'!F353</f>
        <v>113767</v>
      </c>
      <c r="G57" s="6">
        <f>'鄉鎮市區'!G353</f>
        <v>120535</v>
      </c>
      <c r="H57" s="6">
        <f>'鄉鎮市區'!H353</f>
        <v>127724</v>
      </c>
      <c r="I57" s="6">
        <f>'鄉鎮市區'!I353</f>
        <v>134331</v>
      </c>
      <c r="J57" s="6">
        <f>'鄉鎮市區'!J353</f>
        <v>140197</v>
      </c>
      <c r="K57" s="6">
        <f>'鄉鎮市區'!K353</f>
        <v>145012</v>
      </c>
      <c r="L57" s="6">
        <f>'鄉鎮市區'!L353</f>
        <v>150373</v>
      </c>
      <c r="M57" s="6">
        <f>'鄉鎮市區'!M353</f>
        <v>157717</v>
      </c>
      <c r="N57" s="6">
        <f>'鄉鎮市區'!N353</f>
        <v>164329</v>
      </c>
      <c r="O57" s="6">
        <f>'鄉鎮市區'!O353</f>
        <v>172893</v>
      </c>
      <c r="P57" s="6">
        <f>'鄉鎮市區'!P353</f>
        <v>181638</v>
      </c>
      <c r="Q57" s="6">
        <f>'鄉鎮市區'!Q353</f>
        <v>188324</v>
      </c>
      <c r="R57" s="6">
        <f>'鄉鎮市區'!R353</f>
        <v>194849</v>
      </c>
      <c r="S57" s="6">
        <f>'鄉鎮市區'!S353</f>
        <v>200407</v>
      </c>
      <c r="T57" s="6">
        <f>'鄉鎮市區'!T353</f>
        <v>205322</v>
      </c>
      <c r="U57" s="6">
        <f>'鄉鎮市區'!U353</f>
        <v>210441</v>
      </c>
      <c r="V57" s="6">
        <f>'鄉鎮市區'!V353</f>
        <v>216295</v>
      </c>
      <c r="W57" s="6">
        <f>'鄉鎮市區'!W353</f>
        <v>221815</v>
      </c>
      <c r="X57" s="6">
        <f>'鄉鎮市區'!X353</f>
        <v>223071</v>
      </c>
      <c r="Y57" s="6">
        <f>'鄉鎮市區'!Y353</f>
        <v>226285</v>
      </c>
      <c r="Z57" s="6">
        <f>'鄉鎮市區'!Z353</f>
        <v>230078</v>
      </c>
      <c r="AA57" s="6">
        <f>'鄉鎮市區'!AA353</f>
        <v>232803</v>
      </c>
      <c r="AB57" s="6">
        <f>'鄉鎮市區'!AB353</f>
        <v>236669</v>
      </c>
      <c r="AC57" s="6">
        <f>'鄉鎮市區'!AC353</f>
        <v>239618</v>
      </c>
      <c r="AD57" s="6">
        <f>'鄉鎮市區'!AD353</f>
        <v>241990</v>
      </c>
      <c r="AE57" s="6">
        <f>'鄉鎮市區'!AE353</f>
        <v>244311</v>
      </c>
      <c r="AF57" s="6">
        <f>'鄉鎮市區'!AF353</f>
        <v>246880</v>
      </c>
      <c r="AG57" s="6">
        <v>249742</v>
      </c>
      <c r="AH57" s="6">
        <v>252668</v>
      </c>
      <c r="AI57" s="6">
        <v>255978</v>
      </c>
      <c r="AJ57" s="6">
        <v>259742</v>
      </c>
    </row>
    <row r="58" spans="1:36" ht="10.5" customHeight="1">
      <c r="A58" s="39" t="s">
        <v>900</v>
      </c>
      <c r="B58" s="59" t="s">
        <v>901</v>
      </c>
      <c r="C58" s="6">
        <f>'鄉鎮市區'!C99</f>
        <v>128944</v>
      </c>
      <c r="D58" s="6">
        <f>'鄉鎮市區'!D99</f>
        <v>131955</v>
      </c>
      <c r="E58" s="6">
        <f>'鄉鎮市區'!E99</f>
        <v>134610</v>
      </c>
      <c r="F58" s="6">
        <f>'鄉鎮市區'!F99</f>
        <v>137084</v>
      </c>
      <c r="G58" s="6">
        <f>'鄉鎮市區'!G99</f>
        <v>139747</v>
      </c>
      <c r="H58" s="6">
        <f>'鄉鎮市區'!H99</f>
        <v>142552</v>
      </c>
      <c r="I58" s="6">
        <f>'鄉鎮市區'!I99</f>
        <v>144434</v>
      </c>
      <c r="J58" s="6">
        <f>'鄉鎮市區'!J99</f>
        <v>147372</v>
      </c>
      <c r="K58" s="6">
        <f>'鄉鎮市區'!K99</f>
        <v>149506</v>
      </c>
      <c r="L58" s="6">
        <f>'鄉鎮市區'!L99</f>
        <v>151642</v>
      </c>
      <c r="M58" s="6">
        <f>'鄉鎮市區'!M99</f>
        <v>154175</v>
      </c>
      <c r="N58" s="6">
        <f>'鄉鎮市區'!N99</f>
        <v>155959</v>
      </c>
      <c r="O58" s="6">
        <f>'鄉鎮市區'!O99</f>
        <v>156906</v>
      </c>
      <c r="P58" s="6">
        <f>'鄉鎮市區'!P99</f>
        <v>157548</v>
      </c>
      <c r="Q58" s="6">
        <f>'鄉鎮市區'!Q99</f>
        <v>158315</v>
      </c>
      <c r="R58" s="6">
        <f>'鄉鎮市區'!R99</f>
        <v>158847</v>
      </c>
      <c r="S58" s="6">
        <f>'鄉鎮市區'!S99</f>
        <v>159580</v>
      </c>
      <c r="T58" s="6">
        <f>'鄉鎮市區'!T99</f>
        <v>160256</v>
      </c>
      <c r="U58" s="6">
        <f>'鄉鎮市區'!U99</f>
        <v>161032</v>
      </c>
      <c r="V58" s="6">
        <f>'鄉鎮市區'!V99</f>
        <v>161104</v>
      </c>
      <c r="W58" s="6">
        <f>'鄉鎮市區'!W99</f>
        <v>161589</v>
      </c>
      <c r="X58" s="6">
        <f>'鄉鎮市區'!X99</f>
        <v>162115</v>
      </c>
      <c r="Y58" s="6">
        <f>'鄉鎮市區'!Y99</f>
        <v>162828</v>
      </c>
      <c r="Z58" s="6">
        <f>'鄉鎮市區'!Z99</f>
        <v>163228</v>
      </c>
      <c r="AA58" s="6">
        <f>'鄉鎮市區'!AA99</f>
        <v>163746</v>
      </c>
      <c r="AB58" s="6">
        <f>'鄉鎮市區'!AB99</f>
        <v>164051</v>
      </c>
      <c r="AC58" s="6">
        <f>'鄉鎮市區'!AC99</f>
        <v>164619</v>
      </c>
      <c r="AD58" s="6">
        <f>'鄉鎮市區'!AD99</f>
        <v>165238</v>
      </c>
      <c r="AE58" s="6">
        <f>'鄉鎮市區'!AE99</f>
        <v>165245</v>
      </c>
      <c r="AF58" s="6">
        <f>'鄉鎮市區'!AF99</f>
        <v>165433</v>
      </c>
      <c r="AG58" s="6">
        <v>165609</v>
      </c>
      <c r="AH58" s="6">
        <v>166085</v>
      </c>
      <c r="AI58" s="6">
        <v>166090</v>
      </c>
      <c r="AJ58" s="6">
        <v>166458</v>
      </c>
    </row>
    <row r="59" spans="1:36" ht="10.5" customHeight="1">
      <c r="A59" s="39" t="s">
        <v>902</v>
      </c>
      <c r="B59" s="51" t="s">
        <v>903</v>
      </c>
      <c r="C59" s="6">
        <f>'鄉鎮市區'!C102</f>
        <v>60143</v>
      </c>
      <c r="D59" s="6">
        <f>'鄉鎮市區'!D102</f>
        <v>60364</v>
      </c>
      <c r="E59" s="6">
        <f>'鄉鎮市區'!E102</f>
        <v>60396</v>
      </c>
      <c r="F59" s="6">
        <f>'鄉鎮市區'!F102</f>
        <v>61132</v>
      </c>
      <c r="G59" s="6">
        <f>'鄉鎮市區'!G102</f>
        <v>61329</v>
      </c>
      <c r="H59" s="6">
        <f>'鄉鎮市區'!H102</f>
        <v>61256</v>
      </c>
      <c r="I59" s="6">
        <f>'鄉鎮市區'!I102</f>
        <v>61161</v>
      </c>
      <c r="J59" s="6">
        <f>'鄉鎮市區'!J102</f>
        <v>60956</v>
      </c>
      <c r="K59" s="6">
        <f>'鄉鎮市區'!K102</f>
        <v>60882</v>
      </c>
      <c r="L59" s="6">
        <f>'鄉鎮市區'!L102</f>
        <v>61085</v>
      </c>
      <c r="M59" s="6">
        <f>'鄉鎮市區'!M102</f>
        <v>61237</v>
      </c>
      <c r="N59" s="6">
        <f>'鄉鎮市區'!N102</f>
        <v>61499</v>
      </c>
      <c r="O59" s="6">
        <f>'鄉鎮市區'!O102</f>
        <v>61157</v>
      </c>
      <c r="P59" s="6">
        <f>'鄉鎮市區'!P102</f>
        <v>60753</v>
      </c>
      <c r="Q59" s="6">
        <f>'鄉鎮市區'!Q102</f>
        <v>60612</v>
      </c>
      <c r="R59" s="6">
        <f>'鄉鎮市區'!R102</f>
        <v>60462</v>
      </c>
      <c r="S59" s="6">
        <f>'鄉鎮市區'!S102</f>
        <v>60043</v>
      </c>
      <c r="T59" s="6">
        <f>'鄉鎮市區'!T102</f>
        <v>59647</v>
      </c>
      <c r="U59" s="6">
        <f>'鄉鎮市區'!U102</f>
        <v>58560</v>
      </c>
      <c r="V59" s="6">
        <f>'鄉鎮市區'!V102</f>
        <v>57858</v>
      </c>
      <c r="W59" s="6">
        <f>'鄉鎮市區'!W102</f>
        <v>57410</v>
      </c>
      <c r="X59" s="6">
        <f>'鄉鎮市區'!X102</f>
        <v>57105</v>
      </c>
      <c r="Y59" s="6">
        <f>'鄉鎮市區'!Y102</f>
        <v>56762</v>
      </c>
      <c r="Z59" s="6">
        <f>'鄉鎮市區'!Z102</f>
        <v>56230</v>
      </c>
      <c r="AA59" s="6">
        <f>'鄉鎮市區'!AA102</f>
        <v>55681</v>
      </c>
      <c r="AB59" s="6">
        <f>'鄉鎮市區'!AB102</f>
        <v>55259</v>
      </c>
      <c r="AC59" s="6">
        <f>'鄉鎮市區'!AC102</f>
        <v>54790</v>
      </c>
      <c r="AD59" s="6">
        <f>'鄉鎮市區'!AD102</f>
        <v>54201</v>
      </c>
      <c r="AE59" s="6">
        <f>'鄉鎮市區'!AE102</f>
        <v>53696</v>
      </c>
      <c r="AF59" s="6">
        <f>'鄉鎮市區'!AF102</f>
        <v>53259</v>
      </c>
      <c r="AG59" s="6">
        <v>52780</v>
      </c>
      <c r="AH59" s="6">
        <v>52403</v>
      </c>
      <c r="AI59" s="6">
        <v>51953</v>
      </c>
      <c r="AJ59" s="6">
        <v>51485</v>
      </c>
    </row>
    <row r="60" spans="1:36" ht="10.5" customHeight="1">
      <c r="A60" s="40" t="s">
        <v>904</v>
      </c>
      <c r="B60" s="49" t="s">
        <v>905</v>
      </c>
      <c r="C60" s="6">
        <f>'鄉鎮市區'!C103</f>
        <v>65498</v>
      </c>
      <c r="D60" s="6">
        <f>'鄉鎮市區'!D103</f>
        <v>66399</v>
      </c>
      <c r="E60" s="6">
        <f>'鄉鎮市區'!E103</f>
        <v>67399</v>
      </c>
      <c r="F60" s="6">
        <f>'鄉鎮市區'!F103</f>
        <v>68385</v>
      </c>
      <c r="G60" s="6">
        <f>'鄉鎮市區'!G103</f>
        <v>68682</v>
      </c>
      <c r="H60" s="6">
        <f>'鄉鎮市區'!H103</f>
        <v>70040</v>
      </c>
      <c r="I60" s="6">
        <f>'鄉鎮市區'!I103</f>
        <v>70852</v>
      </c>
      <c r="J60" s="6">
        <f>'鄉鎮市區'!J103</f>
        <v>71798</v>
      </c>
      <c r="K60" s="6">
        <f>'鄉鎮市區'!K103</f>
        <v>72584</v>
      </c>
      <c r="L60" s="6">
        <f>'鄉鎮市區'!L103</f>
        <v>73562</v>
      </c>
      <c r="M60" s="6">
        <f>'鄉鎮市區'!M103</f>
        <v>74542</v>
      </c>
      <c r="N60" s="6">
        <f>'鄉鎮市區'!N103</f>
        <v>75298</v>
      </c>
      <c r="O60" s="6">
        <f>'鄉鎮市區'!O103</f>
        <v>76069</v>
      </c>
      <c r="P60" s="6">
        <f>'鄉鎮市區'!P103</f>
        <v>76783</v>
      </c>
      <c r="Q60" s="6">
        <f>'鄉鎮市區'!Q103</f>
        <v>77287</v>
      </c>
      <c r="R60" s="6">
        <f>'鄉鎮市區'!R103</f>
        <v>77713</v>
      </c>
      <c r="S60" s="6">
        <f>'鄉鎮市區'!S103</f>
        <v>77945</v>
      </c>
      <c r="T60" s="6">
        <f>'鄉鎮市區'!T103</f>
        <v>78013</v>
      </c>
      <c r="U60" s="6">
        <f>'鄉鎮市區'!U103</f>
        <v>78059</v>
      </c>
      <c r="V60" s="6">
        <f>'鄉鎮市區'!V103</f>
        <v>78406</v>
      </c>
      <c r="W60" s="6">
        <f>'鄉鎮市區'!W103</f>
        <v>78483</v>
      </c>
      <c r="X60" s="6">
        <f>'鄉鎮市區'!X103</f>
        <v>78809</v>
      </c>
      <c r="Y60" s="6">
        <f>'鄉鎮市區'!Y103</f>
        <v>79303</v>
      </c>
      <c r="Z60" s="6">
        <f>'鄉鎮市區'!Z103</f>
        <v>79643</v>
      </c>
      <c r="AA60" s="6">
        <f>'鄉鎮市區'!AA103</f>
        <v>79636</v>
      </c>
      <c r="AB60" s="6">
        <f>'鄉鎮市區'!AB103</f>
        <v>79496</v>
      </c>
      <c r="AC60" s="6">
        <f>'鄉鎮市區'!AC103</f>
        <v>79264</v>
      </c>
      <c r="AD60" s="6">
        <f>'鄉鎮市區'!AD103</f>
        <v>78917</v>
      </c>
      <c r="AE60" s="6">
        <f>'鄉鎮市區'!AE103</f>
        <v>78707</v>
      </c>
      <c r="AF60" s="6">
        <f>'鄉鎮市區'!AF103</f>
        <v>78387</v>
      </c>
      <c r="AG60" s="6">
        <v>78118</v>
      </c>
      <c r="AH60" s="6">
        <v>77986</v>
      </c>
      <c r="AI60" s="6">
        <v>77847</v>
      </c>
      <c r="AJ60" s="6">
        <v>77607</v>
      </c>
    </row>
    <row r="61" spans="1:36" ht="10.5" customHeight="1">
      <c r="A61" s="39" t="s">
        <v>906</v>
      </c>
      <c r="B61" s="51" t="s">
        <v>907</v>
      </c>
      <c r="C61" s="6">
        <f>'鄉鎮市區'!C104</f>
        <v>76954</v>
      </c>
      <c r="D61" s="6">
        <f>'鄉鎮市區'!D104</f>
        <v>78080</v>
      </c>
      <c r="E61" s="6">
        <f>'鄉鎮市區'!E104</f>
        <v>78861</v>
      </c>
      <c r="F61" s="6">
        <f>'鄉鎮市區'!F104</f>
        <v>79399</v>
      </c>
      <c r="G61" s="6">
        <f>'鄉鎮市區'!G104</f>
        <v>79904</v>
      </c>
      <c r="H61" s="6">
        <f>'鄉鎮市區'!H104</f>
        <v>80140</v>
      </c>
      <c r="I61" s="6">
        <f>'鄉鎮市區'!I104</f>
        <v>80655</v>
      </c>
      <c r="J61" s="6">
        <f>'鄉鎮市區'!J104</f>
        <v>81202</v>
      </c>
      <c r="K61" s="6">
        <f>'鄉鎮市區'!K104</f>
        <v>81356</v>
      </c>
      <c r="L61" s="6">
        <f>'鄉鎮市區'!L104</f>
        <v>82204</v>
      </c>
      <c r="M61" s="6">
        <f>'鄉鎮市區'!M104</f>
        <v>82890</v>
      </c>
      <c r="N61" s="6">
        <f>'鄉鎮市區'!N104</f>
        <v>83827</v>
      </c>
      <c r="O61" s="6">
        <f>'鄉鎮市區'!O104</f>
        <v>84302</v>
      </c>
      <c r="P61" s="6">
        <f>'鄉鎮市區'!P104</f>
        <v>84368</v>
      </c>
      <c r="Q61" s="6">
        <f>'鄉鎮市區'!Q104</f>
        <v>84284</v>
      </c>
      <c r="R61" s="6">
        <f>'鄉鎮市區'!R104</f>
        <v>84276</v>
      </c>
      <c r="S61" s="6">
        <f>'鄉鎮市區'!S104</f>
        <v>84503</v>
      </c>
      <c r="T61" s="6">
        <f>'鄉鎮市區'!T104</f>
        <v>84624</v>
      </c>
      <c r="U61" s="6">
        <f>'鄉鎮市區'!U104</f>
        <v>84754</v>
      </c>
      <c r="V61" s="6">
        <f>'鄉鎮市區'!V104</f>
        <v>85135</v>
      </c>
      <c r="W61" s="6">
        <f>'鄉鎮市區'!W104</f>
        <v>85038</v>
      </c>
      <c r="X61" s="6">
        <f>'鄉鎮市區'!X104</f>
        <v>85331</v>
      </c>
      <c r="Y61" s="6">
        <f>'鄉鎮市區'!Y104</f>
        <v>85560</v>
      </c>
      <c r="Z61" s="6">
        <f>'鄉鎮市區'!Z104</f>
        <v>85700</v>
      </c>
      <c r="AA61" s="6">
        <f>'鄉鎮市區'!AA104</f>
        <v>85572</v>
      </c>
      <c r="AB61" s="6">
        <f>'鄉鎮市區'!AB104</f>
        <v>85728</v>
      </c>
      <c r="AC61" s="6">
        <f>'鄉鎮市區'!AC104</f>
        <v>85948</v>
      </c>
      <c r="AD61" s="6">
        <f>'鄉鎮市區'!AD104</f>
        <v>85770</v>
      </c>
      <c r="AE61" s="6">
        <f>'鄉鎮市區'!AE104</f>
        <v>85743</v>
      </c>
      <c r="AF61" s="6">
        <f>'鄉鎮市區'!AF104</f>
        <v>85620</v>
      </c>
      <c r="AG61" s="6">
        <v>85629</v>
      </c>
      <c r="AH61" s="6">
        <v>85734</v>
      </c>
      <c r="AI61" s="6">
        <v>86061</v>
      </c>
      <c r="AJ61" s="6">
        <v>85957</v>
      </c>
    </row>
    <row r="62" spans="1:36" ht="10.5" customHeight="1">
      <c r="A62" s="39" t="s">
        <v>908</v>
      </c>
      <c r="B62" s="49" t="s">
        <v>909</v>
      </c>
      <c r="C62" s="6">
        <f>'鄉鎮市區'!C105</f>
        <v>58102</v>
      </c>
      <c r="D62" s="6">
        <f>'鄉鎮市區'!D105</f>
        <v>59681</v>
      </c>
      <c r="E62" s="6">
        <f>'鄉鎮市區'!E105</f>
        <v>61246</v>
      </c>
      <c r="F62" s="6">
        <f>'鄉鎮市區'!F105</f>
        <v>62588</v>
      </c>
      <c r="G62" s="6">
        <f>'鄉鎮市區'!G105</f>
        <v>63380</v>
      </c>
      <c r="H62" s="6">
        <f>'鄉鎮市區'!H105</f>
        <v>64367</v>
      </c>
      <c r="I62" s="6">
        <f>'鄉鎮市區'!I105</f>
        <v>65321</v>
      </c>
      <c r="J62" s="6">
        <f>'鄉鎮市區'!J105</f>
        <v>66375</v>
      </c>
      <c r="K62" s="6">
        <f>'鄉鎮市區'!K105</f>
        <v>67179</v>
      </c>
      <c r="L62" s="6">
        <f>'鄉鎮市區'!L105</f>
        <v>68352</v>
      </c>
      <c r="M62" s="6">
        <f>'鄉鎮市區'!M105</f>
        <v>69117</v>
      </c>
      <c r="N62" s="6">
        <f>'鄉鎮市區'!N105</f>
        <v>69911</v>
      </c>
      <c r="O62" s="6">
        <f>'鄉鎮市區'!O105</f>
        <v>69925</v>
      </c>
      <c r="P62" s="6">
        <f>'鄉鎮市區'!P105</f>
        <v>70505</v>
      </c>
      <c r="Q62" s="6">
        <f>'鄉鎮市區'!Q105</f>
        <v>70741</v>
      </c>
      <c r="R62" s="6">
        <f>'鄉鎮市區'!R105</f>
        <v>70760</v>
      </c>
      <c r="S62" s="6">
        <f>'鄉鎮市區'!S105</f>
        <v>71149</v>
      </c>
      <c r="T62" s="6">
        <f>'鄉鎮市區'!T105</f>
        <v>71689</v>
      </c>
      <c r="U62" s="6">
        <f>'鄉鎮市區'!U105</f>
        <v>71781</v>
      </c>
      <c r="V62" s="6">
        <f>'鄉鎮市區'!V105</f>
        <v>72486</v>
      </c>
      <c r="W62" s="6">
        <f>'鄉鎮市區'!W105</f>
        <v>73069</v>
      </c>
      <c r="X62" s="6">
        <f>'鄉鎮市區'!X105</f>
        <v>73631</v>
      </c>
      <c r="Y62" s="6">
        <f>'鄉鎮市區'!Y105</f>
        <v>74353</v>
      </c>
      <c r="Z62" s="6">
        <f>'鄉鎮市區'!Z105</f>
        <v>75043</v>
      </c>
      <c r="AA62" s="6">
        <f>'鄉鎮市區'!AA105</f>
        <v>75862</v>
      </c>
      <c r="AB62" s="6">
        <f>'鄉鎮市區'!AB105</f>
        <v>77273</v>
      </c>
      <c r="AC62" s="6">
        <f>'鄉鎮市區'!AC105</f>
        <v>78436</v>
      </c>
      <c r="AD62" s="6">
        <f>'鄉鎮市區'!AD105</f>
        <v>79553</v>
      </c>
      <c r="AE62" s="6">
        <f>'鄉鎮市區'!AE105</f>
        <v>80640</v>
      </c>
      <c r="AF62" s="6">
        <f>'鄉鎮市區'!AF105</f>
        <v>81534</v>
      </c>
      <c r="AG62" s="6">
        <v>83238</v>
      </c>
      <c r="AH62" s="6">
        <v>84797</v>
      </c>
      <c r="AI62" s="6">
        <v>86305</v>
      </c>
      <c r="AJ62" s="6">
        <v>87742</v>
      </c>
    </row>
    <row r="63" spans="1:42" ht="10.5" customHeight="1">
      <c r="A63" s="39" t="s">
        <v>910</v>
      </c>
      <c r="B63" s="49" t="s">
        <v>911</v>
      </c>
      <c r="C63" s="6">
        <f>'鄉鎮市區'!C106</f>
        <v>34053</v>
      </c>
      <c r="D63" s="6">
        <f>'鄉鎮市區'!D106</f>
        <v>35008</v>
      </c>
      <c r="E63" s="6">
        <f>'鄉鎮市區'!E106</f>
        <v>35888</v>
      </c>
      <c r="F63" s="6">
        <f>'鄉鎮市區'!F106</f>
        <v>37041</v>
      </c>
      <c r="G63" s="6">
        <f>'鄉鎮市區'!G106</f>
        <v>38077</v>
      </c>
      <c r="H63" s="6">
        <f>'鄉鎮市區'!H106</f>
        <v>38977</v>
      </c>
      <c r="I63" s="6">
        <f>'鄉鎮市區'!I106</f>
        <v>39803</v>
      </c>
      <c r="J63" s="6">
        <f>'鄉鎮市區'!J106</f>
        <v>40815</v>
      </c>
      <c r="K63" s="6">
        <f>'鄉鎮市區'!K106</f>
        <v>41682</v>
      </c>
      <c r="L63" s="6">
        <f>'鄉鎮市區'!L106</f>
        <v>42710</v>
      </c>
      <c r="M63" s="6">
        <f>'鄉鎮市區'!M106</f>
        <v>43307</v>
      </c>
      <c r="N63" s="6">
        <f>'鄉鎮市區'!N106</f>
        <v>44086</v>
      </c>
      <c r="O63" s="6">
        <f>'鄉鎮市區'!O106</f>
        <v>45421</v>
      </c>
      <c r="P63" s="6">
        <f>'鄉鎮市區'!P106</f>
        <v>46702</v>
      </c>
      <c r="Q63" s="6">
        <f>'鄉鎮市區'!Q106</f>
        <v>47367</v>
      </c>
      <c r="R63" s="6">
        <f>'鄉鎮市區'!R106</f>
        <v>48026</v>
      </c>
      <c r="S63" s="6">
        <f>'鄉鎮市區'!S106</f>
        <v>48598</v>
      </c>
      <c r="T63" s="6">
        <f>'鄉鎮市區'!T106</f>
        <v>49365</v>
      </c>
      <c r="U63" s="6">
        <f>'鄉鎮市區'!U106</f>
        <v>49572</v>
      </c>
      <c r="V63" s="6">
        <f>'鄉鎮市區'!V106</f>
        <v>50127</v>
      </c>
      <c r="W63" s="6">
        <f>'鄉鎮市區'!W106</f>
        <v>50678</v>
      </c>
      <c r="X63" s="6">
        <f>'鄉鎮市區'!X106</f>
        <v>51137</v>
      </c>
      <c r="Y63" s="6">
        <f>'鄉鎮市區'!Y106</f>
        <v>51810</v>
      </c>
      <c r="Z63" s="6">
        <f>'鄉鎮市區'!Z106</f>
        <v>52378</v>
      </c>
      <c r="AA63" s="6">
        <f>'鄉鎮市區'!AA106</f>
        <v>53166</v>
      </c>
      <c r="AB63" s="6">
        <f>'鄉鎮市區'!AB106</f>
        <v>53723</v>
      </c>
      <c r="AC63" s="6">
        <f>'鄉鎮市區'!AC106</f>
        <v>54195</v>
      </c>
      <c r="AD63" s="6">
        <f>'鄉鎮市區'!AD106</f>
        <v>54748</v>
      </c>
      <c r="AE63" s="6">
        <f>'鄉鎮市區'!AE106</f>
        <v>54943</v>
      </c>
      <c r="AF63" s="6">
        <f>'鄉鎮市區'!AF106</f>
        <v>55262</v>
      </c>
      <c r="AG63" s="6">
        <v>55544</v>
      </c>
      <c r="AH63" s="6">
        <v>55857</v>
      </c>
      <c r="AI63" s="6">
        <v>56008</v>
      </c>
      <c r="AJ63" s="6">
        <v>56643</v>
      </c>
      <c r="AK63" s="1"/>
      <c r="AL63" s="1"/>
      <c r="AM63" s="1"/>
      <c r="AN63" s="1"/>
      <c r="AO63" s="1"/>
      <c r="AP63" s="1"/>
    </row>
    <row r="64" spans="1:36" ht="10.5" customHeight="1">
      <c r="A64" s="39" t="s">
        <v>912</v>
      </c>
      <c r="B64" s="49" t="s">
        <v>913</v>
      </c>
      <c r="C64" s="6">
        <f>'鄉鎮市區'!C107</f>
        <v>50503</v>
      </c>
      <c r="D64" s="6">
        <f>'鄉鎮市區'!D107</f>
        <v>51141</v>
      </c>
      <c r="E64" s="6">
        <f>'鄉鎮市區'!E107</f>
        <v>51545</v>
      </c>
      <c r="F64" s="6">
        <f>'鄉鎮市區'!F107</f>
        <v>51678</v>
      </c>
      <c r="G64" s="6">
        <f>'鄉鎮市區'!G107</f>
        <v>52145</v>
      </c>
      <c r="H64" s="6">
        <f>'鄉鎮市區'!H107</f>
        <v>52315</v>
      </c>
      <c r="I64" s="6">
        <f>'鄉鎮市區'!I107</f>
        <v>52678</v>
      </c>
      <c r="J64" s="6">
        <f>'鄉鎮市區'!J107</f>
        <v>52941</v>
      </c>
      <c r="K64" s="6">
        <f>'鄉鎮市區'!K107</f>
        <v>53193</v>
      </c>
      <c r="L64" s="6">
        <f>'鄉鎮市區'!L107</f>
        <v>53464</v>
      </c>
      <c r="M64" s="6">
        <f>'鄉鎮市區'!M107</f>
        <v>54032</v>
      </c>
      <c r="N64" s="6">
        <f>'鄉鎮市區'!N107</f>
        <v>54575</v>
      </c>
      <c r="O64" s="6">
        <f>'鄉鎮市區'!O107</f>
        <v>54890</v>
      </c>
      <c r="P64" s="6">
        <f>'鄉鎮市區'!P107</f>
        <v>55114</v>
      </c>
      <c r="Q64" s="6">
        <f>'鄉鎮市區'!Q107</f>
        <v>54989</v>
      </c>
      <c r="R64" s="6">
        <f>'鄉鎮市區'!R107</f>
        <v>54847</v>
      </c>
      <c r="S64" s="6">
        <f>'鄉鎮市區'!S107</f>
        <v>54852</v>
      </c>
      <c r="T64" s="6">
        <f>'鄉鎮市區'!T107</f>
        <v>54875</v>
      </c>
      <c r="U64" s="6">
        <f>'鄉鎮市區'!U107</f>
        <v>54953</v>
      </c>
      <c r="V64" s="6">
        <f>'鄉鎮市區'!V107</f>
        <v>55386</v>
      </c>
      <c r="W64" s="6">
        <f>'鄉鎮市區'!W107</f>
        <v>55350</v>
      </c>
      <c r="X64" s="6">
        <f>'鄉鎮市區'!X107</f>
        <v>55554</v>
      </c>
      <c r="Y64" s="6">
        <f>'鄉鎮市區'!Y107</f>
        <v>55674</v>
      </c>
      <c r="Z64" s="6">
        <f>'鄉鎮市區'!Z107</f>
        <v>55042</v>
      </c>
      <c r="AA64" s="6">
        <f>'鄉鎮市區'!AA107</f>
        <v>54776</v>
      </c>
      <c r="AB64" s="6">
        <f>'鄉鎮市區'!AB107</f>
        <v>54630</v>
      </c>
      <c r="AC64" s="6">
        <f>'鄉鎮市區'!AC107</f>
        <v>54562</v>
      </c>
      <c r="AD64" s="6">
        <f>'鄉鎮市區'!AD107</f>
        <v>54566</v>
      </c>
      <c r="AE64" s="6">
        <f>'鄉鎮市區'!AE107</f>
        <v>54401</v>
      </c>
      <c r="AF64" s="6">
        <f>'鄉鎮市區'!AF107</f>
        <v>54287</v>
      </c>
      <c r="AG64" s="6">
        <v>54033</v>
      </c>
      <c r="AH64" s="6">
        <v>54089</v>
      </c>
      <c r="AI64" s="6">
        <v>54076</v>
      </c>
      <c r="AJ64" s="6">
        <v>54106</v>
      </c>
    </row>
    <row r="65" spans="1:42" s="1" customFormat="1" ht="12" customHeight="1">
      <c r="A65" s="39" t="s">
        <v>914</v>
      </c>
      <c r="B65" s="50" t="s">
        <v>915</v>
      </c>
      <c r="C65" s="6">
        <f>'鄉鎮市區'!C108</f>
        <v>45094</v>
      </c>
      <c r="D65" s="6">
        <f>'鄉鎮市區'!D108</f>
        <v>45890</v>
      </c>
      <c r="E65" s="6">
        <f>'鄉鎮市區'!E108</f>
        <v>46645</v>
      </c>
      <c r="F65" s="6">
        <f>'鄉鎮市區'!F108</f>
        <v>47535</v>
      </c>
      <c r="G65" s="6">
        <f>'鄉鎮市區'!G108</f>
        <v>48164</v>
      </c>
      <c r="H65" s="6">
        <f>'鄉鎮市區'!H108</f>
        <v>48592</v>
      </c>
      <c r="I65" s="6">
        <f>'鄉鎮市區'!I108</f>
        <v>49290</v>
      </c>
      <c r="J65" s="6">
        <f>'鄉鎮市區'!J108</f>
        <v>50107</v>
      </c>
      <c r="K65" s="6">
        <f>'鄉鎮市區'!K108</f>
        <v>51028</v>
      </c>
      <c r="L65" s="6">
        <f>'鄉鎮市區'!L108</f>
        <v>52538</v>
      </c>
      <c r="M65" s="6">
        <f>'鄉鎮市區'!M108</f>
        <v>53701</v>
      </c>
      <c r="N65" s="6">
        <f>'鄉鎮市區'!N108</f>
        <v>55332</v>
      </c>
      <c r="O65" s="6">
        <f>'鄉鎮市區'!O108</f>
        <v>56428</v>
      </c>
      <c r="P65" s="6">
        <f>'鄉鎮市區'!P108</f>
        <v>57516</v>
      </c>
      <c r="Q65" s="6">
        <f>'鄉鎮市區'!Q108</f>
        <v>58347</v>
      </c>
      <c r="R65" s="6">
        <f>'鄉鎮市區'!R108</f>
        <v>59257</v>
      </c>
      <c r="S65" s="6">
        <f>'鄉鎮市區'!S108</f>
        <v>60184</v>
      </c>
      <c r="T65" s="6">
        <f>'鄉鎮市區'!T108</f>
        <v>60861</v>
      </c>
      <c r="U65" s="6">
        <f>'鄉鎮市區'!U108</f>
        <v>61571</v>
      </c>
      <c r="V65" s="6">
        <f>'鄉鎮市區'!V108</f>
        <v>62487</v>
      </c>
      <c r="W65" s="6">
        <f>'鄉鎮市區'!W108</f>
        <v>62881</v>
      </c>
      <c r="X65" s="6">
        <f>'鄉鎮市區'!X108</f>
        <v>63186</v>
      </c>
      <c r="Y65" s="6">
        <f>'鄉鎮市區'!Y108</f>
        <v>63624</v>
      </c>
      <c r="Z65" s="6">
        <f>'鄉鎮市區'!Z108</f>
        <v>63852</v>
      </c>
      <c r="AA65" s="6">
        <f>'鄉鎮市區'!AA108</f>
        <v>63817</v>
      </c>
      <c r="AB65" s="6">
        <f>'鄉鎮市區'!AB108</f>
        <v>64230</v>
      </c>
      <c r="AC65" s="6">
        <f>'鄉鎮市區'!AC108</f>
        <v>64271</v>
      </c>
      <c r="AD65" s="6">
        <f>'鄉鎮市區'!AD108</f>
        <v>64159</v>
      </c>
      <c r="AE65" s="6">
        <f>'鄉鎮市區'!AE108</f>
        <v>63982</v>
      </c>
      <c r="AF65" s="6">
        <f>'鄉鎮市區'!AF108</f>
        <v>63753</v>
      </c>
      <c r="AG65" s="72">
        <v>63921</v>
      </c>
      <c r="AH65" s="72">
        <v>64534</v>
      </c>
      <c r="AI65" s="72">
        <v>64899</v>
      </c>
      <c r="AJ65" s="72">
        <v>64956</v>
      </c>
      <c r="AK65" s="60"/>
      <c r="AL65" s="60"/>
      <c r="AM65" s="60"/>
      <c r="AN65" s="60"/>
      <c r="AO65" s="60"/>
      <c r="AP65" s="60"/>
    </row>
    <row r="66" spans="1:36" ht="10.5" customHeight="1">
      <c r="A66" s="39" t="s">
        <v>916</v>
      </c>
      <c r="B66" s="50" t="s">
        <v>917</v>
      </c>
      <c r="C66" s="6">
        <f>'鄉鎮市區'!C109</f>
        <v>47323</v>
      </c>
      <c r="D66" s="6">
        <f>'鄉鎮市區'!D109</f>
        <v>49060</v>
      </c>
      <c r="E66" s="6">
        <f>'鄉鎮市區'!E109</f>
        <v>50057</v>
      </c>
      <c r="F66" s="6">
        <f>'鄉鎮市區'!F109</f>
        <v>51097</v>
      </c>
      <c r="G66" s="6">
        <f>'鄉鎮市區'!G109</f>
        <v>51843</v>
      </c>
      <c r="H66" s="6">
        <f>'鄉鎮市區'!H109</f>
        <v>52905</v>
      </c>
      <c r="I66" s="6">
        <f>'鄉鎮市區'!I109</f>
        <v>55210</v>
      </c>
      <c r="J66" s="6">
        <f>'鄉鎮市區'!J109</f>
        <v>56892</v>
      </c>
      <c r="K66" s="6">
        <f>'鄉鎮市區'!K109</f>
        <v>58297</v>
      </c>
      <c r="L66" s="6">
        <f>'鄉鎮市區'!L109</f>
        <v>60657</v>
      </c>
      <c r="M66" s="6">
        <f>'鄉鎮市區'!M109</f>
        <v>62325</v>
      </c>
      <c r="N66" s="6">
        <f>'鄉鎮市區'!N109</f>
        <v>64194</v>
      </c>
      <c r="O66" s="6">
        <f>'鄉鎮市區'!O109</f>
        <v>67009</v>
      </c>
      <c r="P66" s="6">
        <f>'鄉鎮市區'!P109</f>
        <v>71204</v>
      </c>
      <c r="Q66" s="6">
        <f>'鄉鎮市區'!Q109</f>
        <v>75351</v>
      </c>
      <c r="R66" s="6">
        <f>'鄉鎮市區'!R109</f>
        <v>79230</v>
      </c>
      <c r="S66" s="6">
        <f>'鄉鎮市區'!S109</f>
        <v>82321</v>
      </c>
      <c r="T66" s="6">
        <f>'鄉鎮市區'!T109</f>
        <v>84828</v>
      </c>
      <c r="U66" s="6">
        <f>'鄉鎮市區'!U109</f>
        <v>87405</v>
      </c>
      <c r="V66" s="6">
        <f>'鄉鎮市區'!V109</f>
        <v>89956</v>
      </c>
      <c r="W66" s="6">
        <f>'鄉鎮市區'!W109</f>
        <v>90987</v>
      </c>
      <c r="X66" s="6">
        <f>'鄉鎮市區'!X109</f>
        <v>93083</v>
      </c>
      <c r="Y66" s="6">
        <f>'鄉鎮市區'!Y109</f>
        <v>94220</v>
      </c>
      <c r="Z66" s="6">
        <f>'鄉鎮市區'!Z109</f>
        <v>94834</v>
      </c>
      <c r="AA66" s="6">
        <f>'鄉鎮市區'!AA109</f>
        <v>95462</v>
      </c>
      <c r="AB66" s="6">
        <f>'鄉鎮市區'!AB109</f>
        <v>96450</v>
      </c>
      <c r="AC66" s="6">
        <f>'鄉鎮市區'!AC109</f>
        <v>97416</v>
      </c>
      <c r="AD66" s="6">
        <f>'鄉鎮市區'!AD109</f>
        <v>98456</v>
      </c>
      <c r="AE66" s="6">
        <f>'鄉鎮市區'!AE109</f>
        <v>99677</v>
      </c>
      <c r="AF66" s="6">
        <f>'鄉鎮市區'!AF109</f>
        <v>100481</v>
      </c>
      <c r="AG66" s="6">
        <v>101781</v>
      </c>
      <c r="AH66" s="6">
        <v>103516</v>
      </c>
      <c r="AI66" s="6">
        <v>104471</v>
      </c>
      <c r="AJ66" s="6">
        <v>105165</v>
      </c>
    </row>
    <row r="67" spans="1:36" ht="10.5" customHeight="1">
      <c r="A67" s="39" t="s">
        <v>918</v>
      </c>
      <c r="B67" s="50" t="s">
        <v>919</v>
      </c>
      <c r="C67" s="6">
        <f>'鄉鎮市區'!C110</f>
        <v>41248</v>
      </c>
      <c r="D67" s="6">
        <f>'鄉鎮市區'!D110</f>
        <v>42868</v>
      </c>
      <c r="E67" s="6">
        <f>'鄉鎮市區'!E110</f>
        <v>44396</v>
      </c>
      <c r="F67" s="6">
        <f>'鄉鎮市區'!F110</f>
        <v>45897</v>
      </c>
      <c r="G67" s="6">
        <f>'鄉鎮市區'!G110</f>
        <v>47236</v>
      </c>
      <c r="H67" s="6">
        <f>'鄉鎮市區'!H110</f>
        <v>48426</v>
      </c>
      <c r="I67" s="6">
        <f>'鄉鎮市區'!I110</f>
        <v>49424</v>
      </c>
      <c r="J67" s="6">
        <f>'鄉鎮市區'!J110</f>
        <v>50918</v>
      </c>
      <c r="K67" s="6">
        <f>'鄉鎮市區'!K110</f>
        <v>52389</v>
      </c>
      <c r="L67" s="6">
        <f>'鄉鎮市區'!L110</f>
        <v>54172</v>
      </c>
      <c r="M67" s="6">
        <f>'鄉鎮市區'!M110</f>
        <v>56156</v>
      </c>
      <c r="N67" s="6">
        <f>'鄉鎮市區'!N110</f>
        <v>58494</v>
      </c>
      <c r="O67" s="6">
        <f>'鄉鎮市區'!O110</f>
        <v>61157</v>
      </c>
      <c r="P67" s="6">
        <f>'鄉鎮市區'!P110</f>
        <v>64766</v>
      </c>
      <c r="Q67" s="6">
        <f>'鄉鎮市區'!Q110</f>
        <v>68883</v>
      </c>
      <c r="R67" s="6">
        <f>'鄉鎮市區'!R110</f>
        <v>71876</v>
      </c>
      <c r="S67" s="6">
        <f>'鄉鎮市區'!S110</f>
        <v>74651</v>
      </c>
      <c r="T67" s="6">
        <f>'鄉鎮市區'!T110</f>
        <v>76994</v>
      </c>
      <c r="U67" s="6">
        <f>'鄉鎮市區'!U110</f>
        <v>79125</v>
      </c>
      <c r="V67" s="6">
        <f>'鄉鎮市區'!V110</f>
        <v>80974</v>
      </c>
      <c r="W67" s="6">
        <f>'鄉鎮市區'!W110</f>
        <v>82158</v>
      </c>
      <c r="X67" s="6">
        <f>'鄉鎮市區'!X110</f>
        <v>83276</v>
      </c>
      <c r="Y67" s="6">
        <f>'鄉鎮市區'!Y110</f>
        <v>84297</v>
      </c>
      <c r="Z67" s="6">
        <f>'鄉鎮市區'!Z110</f>
        <v>85177</v>
      </c>
      <c r="AA67" s="6">
        <f>'鄉鎮市區'!AA110</f>
        <v>85739</v>
      </c>
      <c r="AB67" s="6">
        <f>'鄉鎮市區'!AB110</f>
        <v>86993</v>
      </c>
      <c r="AC67" s="6">
        <f>'鄉鎮市區'!AC110</f>
        <v>87976</v>
      </c>
      <c r="AD67" s="6">
        <f>'鄉鎮市區'!AD110</f>
        <v>88864</v>
      </c>
      <c r="AE67" s="6">
        <f>'鄉鎮市區'!AE110</f>
        <v>89499</v>
      </c>
      <c r="AF67" s="6">
        <f>'鄉鎮市區'!AF110</f>
        <v>89825</v>
      </c>
      <c r="AG67" s="6">
        <v>90591</v>
      </c>
      <c r="AH67" s="6">
        <v>91367</v>
      </c>
      <c r="AI67" s="6">
        <v>91939</v>
      </c>
      <c r="AJ67" s="6">
        <v>92628</v>
      </c>
    </row>
    <row r="68" spans="1:36" ht="10.5" customHeight="1">
      <c r="A68" s="39" t="s">
        <v>920</v>
      </c>
      <c r="B68" s="50" t="s">
        <v>921</v>
      </c>
      <c r="C68" s="6">
        <f>'鄉鎮市區'!C111</f>
        <v>27863</v>
      </c>
      <c r="D68" s="6">
        <f>'鄉鎮市區'!D111</f>
        <v>28006</v>
      </c>
      <c r="E68" s="6">
        <f>'鄉鎮市區'!E111</f>
        <v>27845</v>
      </c>
      <c r="F68" s="6">
        <f>'鄉鎮市區'!F111</f>
        <v>27906</v>
      </c>
      <c r="G68" s="6">
        <f>'鄉鎮市區'!G111</f>
        <v>27894</v>
      </c>
      <c r="H68" s="6">
        <f>'鄉鎮市區'!H111</f>
        <v>27508</v>
      </c>
      <c r="I68" s="6">
        <f>'鄉鎮市區'!I111</f>
        <v>27353</v>
      </c>
      <c r="J68" s="6">
        <f>'鄉鎮市區'!J111</f>
        <v>27315</v>
      </c>
      <c r="K68" s="6">
        <f>'鄉鎮市區'!K111</f>
        <v>26972</v>
      </c>
      <c r="L68" s="6">
        <f>'鄉鎮市區'!L111</f>
        <v>27016</v>
      </c>
      <c r="M68" s="6">
        <f>'鄉鎮市區'!M111</f>
        <v>27106</v>
      </c>
      <c r="N68" s="6">
        <f>'鄉鎮市區'!N111</f>
        <v>27324</v>
      </c>
      <c r="O68" s="6">
        <f>'鄉鎮市區'!O111</f>
        <v>27452</v>
      </c>
      <c r="P68" s="6">
        <f>'鄉鎮市區'!P111</f>
        <v>27328</v>
      </c>
      <c r="Q68" s="6">
        <f>'鄉鎮市區'!Q111</f>
        <v>27243</v>
      </c>
      <c r="R68" s="6">
        <f>'鄉鎮市區'!R111</f>
        <v>27302</v>
      </c>
      <c r="S68" s="6">
        <f>'鄉鎮市區'!S111</f>
        <v>27190</v>
      </c>
      <c r="T68" s="6">
        <f>'鄉鎮市區'!T111</f>
        <v>27089</v>
      </c>
      <c r="U68" s="6">
        <f>'鄉鎮市區'!U111</f>
        <v>26915</v>
      </c>
      <c r="V68" s="6">
        <f>'鄉鎮市區'!V111</f>
        <v>26740</v>
      </c>
      <c r="W68" s="6">
        <f>'鄉鎮市區'!W111</f>
        <v>26698</v>
      </c>
      <c r="X68" s="6">
        <f>'鄉鎮市區'!X111</f>
        <v>26654</v>
      </c>
      <c r="Y68" s="6">
        <f>'鄉鎮市區'!Y111</f>
        <v>26565</v>
      </c>
      <c r="Z68" s="6">
        <f>'鄉鎮市區'!Z111</f>
        <v>26333</v>
      </c>
      <c r="AA68" s="6">
        <f>'鄉鎮市區'!AA111</f>
        <v>26194</v>
      </c>
      <c r="AB68" s="6">
        <f>'鄉鎮市區'!AB111</f>
        <v>25915</v>
      </c>
      <c r="AC68" s="6">
        <f>'鄉鎮市區'!AC111</f>
        <v>25820</v>
      </c>
      <c r="AD68" s="6">
        <f>'鄉鎮市區'!AD111</f>
        <v>25819</v>
      </c>
      <c r="AE68" s="6">
        <f>'鄉鎮市區'!AE111</f>
        <v>25761</v>
      </c>
      <c r="AF68" s="6">
        <f>'鄉鎮市區'!AF111</f>
        <v>25637</v>
      </c>
      <c r="AG68" s="6">
        <v>25495</v>
      </c>
      <c r="AH68" s="6">
        <v>25378</v>
      </c>
      <c r="AI68" s="6">
        <v>25322</v>
      </c>
      <c r="AJ68" s="6">
        <v>25242</v>
      </c>
    </row>
    <row r="69" spans="1:36" ht="10.5" customHeight="1">
      <c r="A69" s="39" t="s">
        <v>922</v>
      </c>
      <c r="B69" s="50" t="s">
        <v>923</v>
      </c>
      <c r="C69" s="6">
        <f>'鄉鎮市區'!C112</f>
        <v>15066</v>
      </c>
      <c r="D69" s="6">
        <f>'鄉鎮市區'!D112</f>
        <v>15176</v>
      </c>
      <c r="E69" s="6">
        <f>'鄉鎮市區'!E112</f>
        <v>15296</v>
      </c>
      <c r="F69" s="6">
        <f>'鄉鎮市區'!F112</f>
        <v>15487</v>
      </c>
      <c r="G69" s="6">
        <f>'鄉鎮市區'!G112</f>
        <v>15768</v>
      </c>
      <c r="H69" s="6">
        <f>'鄉鎮市區'!H112</f>
        <v>15498</v>
      </c>
      <c r="I69" s="6">
        <f>'鄉鎮市區'!I112</f>
        <v>15165</v>
      </c>
      <c r="J69" s="6">
        <f>'鄉鎮市區'!J112</f>
        <v>14961</v>
      </c>
      <c r="K69" s="6">
        <f>'鄉鎮市區'!K112</f>
        <v>15040</v>
      </c>
      <c r="L69" s="6">
        <f>'鄉鎮市區'!L112</f>
        <v>15024</v>
      </c>
      <c r="M69" s="6">
        <f>'鄉鎮市區'!M112</f>
        <v>15110</v>
      </c>
      <c r="N69" s="6">
        <f>'鄉鎮市區'!N112</f>
        <v>15293</v>
      </c>
      <c r="O69" s="6">
        <f>'鄉鎮市區'!O112</f>
        <v>15449</v>
      </c>
      <c r="P69" s="6">
        <f>'鄉鎮市區'!P112</f>
        <v>15370</v>
      </c>
      <c r="Q69" s="6">
        <f>'鄉鎮市區'!Q112</f>
        <v>15399</v>
      </c>
      <c r="R69" s="6">
        <f>'鄉鎮市區'!R112</f>
        <v>15297</v>
      </c>
      <c r="S69" s="6">
        <f>'鄉鎮市區'!S112</f>
        <v>15444</v>
      </c>
      <c r="T69" s="6">
        <f>'鄉鎮市區'!T112</f>
        <v>15573</v>
      </c>
      <c r="U69" s="6">
        <f>'鄉鎮市區'!U112</f>
        <v>15382</v>
      </c>
      <c r="V69" s="6">
        <f>'鄉鎮市區'!V112</f>
        <v>15264</v>
      </c>
      <c r="W69" s="6">
        <f>'鄉鎮市區'!W112</f>
        <v>15290</v>
      </c>
      <c r="X69" s="6">
        <f>'鄉鎮市區'!X112</f>
        <v>15419</v>
      </c>
      <c r="Y69" s="6">
        <f>'鄉鎮市區'!Y112</f>
        <v>15457</v>
      </c>
      <c r="Z69" s="6">
        <f>'鄉鎮市區'!Z112</f>
        <v>15650</v>
      </c>
      <c r="AA69" s="6">
        <f>'鄉鎮市區'!AA112</f>
        <v>15887</v>
      </c>
      <c r="AB69" s="6">
        <f>'鄉鎮市區'!AB112</f>
        <v>16109</v>
      </c>
      <c r="AC69" s="6">
        <f>'鄉鎮市區'!AC112</f>
        <v>16167</v>
      </c>
      <c r="AD69" s="6">
        <f>'鄉鎮市區'!AD112</f>
        <v>16162</v>
      </c>
      <c r="AE69" s="6">
        <f>'鄉鎮市區'!AE112</f>
        <v>16146</v>
      </c>
      <c r="AF69" s="6">
        <f>'鄉鎮市區'!AF112</f>
        <v>15976</v>
      </c>
      <c r="AG69" s="6">
        <v>15792</v>
      </c>
      <c r="AH69" s="6">
        <v>15763</v>
      </c>
      <c r="AI69" s="6">
        <v>15636</v>
      </c>
      <c r="AJ69" s="6">
        <v>15405</v>
      </c>
    </row>
    <row r="70" spans="1:36" ht="10.5" customHeight="1">
      <c r="A70" s="39" t="s">
        <v>924</v>
      </c>
      <c r="B70" s="50" t="s">
        <v>925</v>
      </c>
      <c r="C70" s="6">
        <f>'鄉鎮市區'!C113</f>
        <v>24788</v>
      </c>
      <c r="D70" s="6">
        <f>'鄉鎮市區'!D113</f>
        <v>25470</v>
      </c>
      <c r="E70" s="6">
        <f>'鄉鎮市區'!E113</f>
        <v>25777</v>
      </c>
      <c r="F70" s="6">
        <f>'鄉鎮市區'!F113</f>
        <v>26197</v>
      </c>
      <c r="G70" s="6">
        <f>'鄉鎮市區'!G113</f>
        <v>26419</v>
      </c>
      <c r="H70" s="6">
        <f>'鄉鎮市區'!H113</f>
        <v>26726</v>
      </c>
      <c r="I70" s="6">
        <f>'鄉鎮市區'!I113</f>
        <v>26781</v>
      </c>
      <c r="J70" s="6">
        <f>'鄉鎮市區'!J113</f>
        <v>26995</v>
      </c>
      <c r="K70" s="6">
        <f>'鄉鎮市區'!K113</f>
        <v>27348</v>
      </c>
      <c r="L70" s="6">
        <f>'鄉鎮市區'!L113</f>
        <v>27623</v>
      </c>
      <c r="M70" s="6">
        <f>'鄉鎮市區'!M113</f>
        <v>27890</v>
      </c>
      <c r="N70" s="6">
        <f>'鄉鎮市區'!N113</f>
        <v>28401</v>
      </c>
      <c r="O70" s="6">
        <f>'鄉鎮市區'!O113</f>
        <v>28834</v>
      </c>
      <c r="P70" s="6">
        <f>'鄉鎮市區'!P113</f>
        <v>29172</v>
      </c>
      <c r="Q70" s="6">
        <f>'鄉鎮市區'!Q113</f>
        <v>29666</v>
      </c>
      <c r="R70" s="6">
        <f>'鄉鎮市區'!R113</f>
        <v>30034</v>
      </c>
      <c r="S70" s="6">
        <f>'鄉鎮市區'!S113</f>
        <v>30228</v>
      </c>
      <c r="T70" s="6">
        <f>'鄉鎮市區'!T113</f>
        <v>30724</v>
      </c>
      <c r="U70" s="6">
        <f>'鄉鎮市區'!U113</f>
        <v>31126</v>
      </c>
      <c r="V70" s="6">
        <f>'鄉鎮市區'!V113</f>
        <v>31449</v>
      </c>
      <c r="W70" s="6">
        <f>'鄉鎮市區'!W113</f>
        <v>31515</v>
      </c>
      <c r="X70" s="6">
        <f>'鄉鎮市區'!X113</f>
        <v>31597</v>
      </c>
      <c r="Y70" s="6">
        <f>'鄉鎮市區'!Y113</f>
        <v>31389</v>
      </c>
      <c r="Z70" s="6">
        <f>'鄉鎮市區'!Z113</f>
        <v>31253</v>
      </c>
      <c r="AA70" s="6">
        <f>'鄉鎮市區'!AA113</f>
        <v>31428</v>
      </c>
      <c r="AB70" s="6">
        <f>'鄉鎮市區'!AB113</f>
        <v>31630</v>
      </c>
      <c r="AC70" s="6">
        <f>'鄉鎮市區'!AC113</f>
        <v>31888</v>
      </c>
      <c r="AD70" s="6">
        <f>'鄉鎮市區'!AD113</f>
        <v>31986</v>
      </c>
      <c r="AE70" s="6">
        <f>'鄉鎮市區'!AE113</f>
        <v>32007</v>
      </c>
      <c r="AF70" s="6">
        <f>'鄉鎮市區'!AF113</f>
        <v>32051</v>
      </c>
      <c r="AG70" s="6">
        <v>32005</v>
      </c>
      <c r="AH70" s="6">
        <v>31797</v>
      </c>
      <c r="AI70" s="6">
        <v>31845</v>
      </c>
      <c r="AJ70" s="6">
        <v>31800</v>
      </c>
    </row>
    <row r="71" spans="1:36" ht="10.5" customHeight="1">
      <c r="A71" s="39" t="s">
        <v>338</v>
      </c>
      <c r="B71" s="49" t="s">
        <v>926</v>
      </c>
      <c r="C71" s="6">
        <f>'鄉鎮市區'!C114</f>
        <v>21258</v>
      </c>
      <c r="D71" s="6">
        <f>'鄉鎮市區'!D114</f>
        <v>21283</v>
      </c>
      <c r="E71" s="6">
        <f>'鄉鎮市區'!E114</f>
        <v>21232</v>
      </c>
      <c r="F71" s="6">
        <f>'鄉鎮市區'!F114</f>
        <v>21237</v>
      </c>
      <c r="G71" s="6">
        <f>'鄉鎮市區'!G114</f>
        <v>21903</v>
      </c>
      <c r="H71" s="6">
        <f>'鄉鎮市區'!H114</f>
        <v>21145</v>
      </c>
      <c r="I71" s="6">
        <f>'鄉鎮市區'!I114</f>
        <v>21072</v>
      </c>
      <c r="J71" s="6">
        <f>'鄉鎮市區'!J114</f>
        <v>20846</v>
      </c>
      <c r="K71" s="6">
        <f>'鄉鎮市區'!K114</f>
        <v>20828</v>
      </c>
      <c r="L71" s="6">
        <f>'鄉鎮市區'!L114</f>
        <v>20560</v>
      </c>
      <c r="M71" s="6">
        <f>'鄉鎮市區'!M114</f>
        <v>20723</v>
      </c>
      <c r="N71" s="6">
        <f>'鄉鎮市區'!N114</f>
        <v>20810</v>
      </c>
      <c r="O71" s="6">
        <f>'鄉鎮市區'!O114</f>
        <v>21044</v>
      </c>
      <c r="P71" s="6">
        <f>'鄉鎮市區'!P114</f>
        <v>21023</v>
      </c>
      <c r="Q71" s="6">
        <f>'鄉鎮市區'!Q114</f>
        <v>21069</v>
      </c>
      <c r="R71" s="6">
        <f>'鄉鎮市區'!R114</f>
        <v>21150</v>
      </c>
      <c r="S71" s="6">
        <f>'鄉鎮市區'!S114</f>
        <v>21263</v>
      </c>
      <c r="T71" s="6">
        <f>'鄉鎮市區'!T114</f>
        <v>21329</v>
      </c>
      <c r="U71" s="6">
        <f>'鄉鎮市區'!U114</f>
        <v>21370</v>
      </c>
      <c r="V71" s="6">
        <f>'鄉鎮市區'!V114</f>
        <v>21360</v>
      </c>
      <c r="W71" s="6">
        <f>'鄉鎮市區'!W114</f>
        <v>21435</v>
      </c>
      <c r="X71" s="6">
        <f>'鄉鎮市區'!X114</f>
        <v>21420</v>
      </c>
      <c r="Y71" s="6">
        <f>'鄉鎮市區'!Y114</f>
        <v>21289</v>
      </c>
      <c r="Z71" s="6">
        <f>'鄉鎮市區'!Z114</f>
        <v>21099</v>
      </c>
      <c r="AA71" s="6">
        <f>'鄉鎮市區'!AA114</f>
        <v>20964</v>
      </c>
      <c r="AB71" s="6">
        <f>'鄉鎮市區'!AB114</f>
        <v>20817</v>
      </c>
      <c r="AC71" s="6">
        <f>'鄉鎮市區'!AC114</f>
        <v>20787</v>
      </c>
      <c r="AD71" s="6">
        <f>'鄉鎮市區'!AD114</f>
        <v>20605</v>
      </c>
      <c r="AE71" s="6">
        <f>'鄉鎮市區'!AE114</f>
        <v>20417</v>
      </c>
      <c r="AF71" s="6">
        <f>'鄉鎮市區'!AF114</f>
        <v>20308</v>
      </c>
      <c r="AG71" s="6">
        <v>20081</v>
      </c>
      <c r="AH71" s="6">
        <v>19910</v>
      </c>
      <c r="AI71" s="6">
        <v>19720</v>
      </c>
      <c r="AJ71" s="6">
        <v>19654</v>
      </c>
    </row>
    <row r="72" spans="1:36" ht="10.5" customHeight="1">
      <c r="A72" s="39" t="s">
        <v>927</v>
      </c>
      <c r="B72" s="50" t="s">
        <v>928</v>
      </c>
      <c r="C72" s="6">
        <f>'鄉鎮市區'!C115</f>
        <v>48178</v>
      </c>
      <c r="D72" s="6">
        <f>'鄉鎮市區'!D115</f>
        <v>48991</v>
      </c>
      <c r="E72" s="6">
        <f>'鄉鎮市區'!E115</f>
        <v>49579</v>
      </c>
      <c r="F72" s="6">
        <f>'鄉鎮市區'!F115</f>
        <v>50841</v>
      </c>
      <c r="G72" s="6">
        <f>'鄉鎮市區'!G115</f>
        <v>51944</v>
      </c>
      <c r="H72" s="6">
        <f>'鄉鎮市區'!H115</f>
        <v>52320</v>
      </c>
      <c r="I72" s="6">
        <f>'鄉鎮市區'!I115</f>
        <v>52892</v>
      </c>
      <c r="J72" s="6">
        <f>'鄉鎮市區'!J115</f>
        <v>54124</v>
      </c>
      <c r="K72" s="6">
        <f>'鄉鎮市區'!K115</f>
        <v>55321</v>
      </c>
      <c r="L72" s="6">
        <f>'鄉鎮市區'!L115</f>
        <v>56521</v>
      </c>
      <c r="M72" s="6">
        <f>'鄉鎮市區'!M115</f>
        <v>57940</v>
      </c>
      <c r="N72" s="6">
        <f>'鄉鎮市區'!N115</f>
        <v>58760</v>
      </c>
      <c r="O72" s="6">
        <f>'鄉鎮市區'!O115</f>
        <v>58788</v>
      </c>
      <c r="P72" s="6">
        <f>'鄉鎮市區'!P115</f>
        <v>59951</v>
      </c>
      <c r="Q72" s="6">
        <f>'鄉鎮市區'!Q115</f>
        <v>60507</v>
      </c>
      <c r="R72" s="6">
        <f>'鄉鎮市區'!R115</f>
        <v>61958</v>
      </c>
      <c r="S72" s="6">
        <f>'鄉鎮市區'!S115</f>
        <v>63069</v>
      </c>
      <c r="T72" s="6">
        <f>'鄉鎮市區'!T115</f>
        <v>63860</v>
      </c>
      <c r="U72" s="6">
        <f>'鄉鎮市區'!U115</f>
        <v>64037</v>
      </c>
      <c r="V72" s="6">
        <f>'鄉鎮市區'!V115</f>
        <v>64668</v>
      </c>
      <c r="W72" s="6">
        <f>'鄉鎮市區'!W115</f>
        <v>65088</v>
      </c>
      <c r="X72" s="6">
        <f>'鄉鎮市區'!X115</f>
        <v>65186</v>
      </c>
      <c r="Y72" s="6">
        <f>'鄉鎮市區'!Y115</f>
        <v>65413</v>
      </c>
      <c r="Z72" s="6">
        <f>'鄉鎮市區'!Z115</f>
        <v>65765</v>
      </c>
      <c r="AA72" s="6">
        <f>'鄉鎮市區'!AA115</f>
        <v>66083</v>
      </c>
      <c r="AB72" s="6">
        <f>'鄉鎮市區'!AB115</f>
        <v>67065</v>
      </c>
      <c r="AC72" s="6">
        <f>'鄉鎮市區'!AC115</f>
        <v>67445</v>
      </c>
      <c r="AD72" s="6">
        <f>'鄉鎮市區'!AD115</f>
        <v>67970</v>
      </c>
      <c r="AE72" s="6">
        <f>'鄉鎮市區'!AE115</f>
        <v>68373</v>
      </c>
      <c r="AF72" s="6">
        <f>'鄉鎮市區'!AF115</f>
        <v>68709</v>
      </c>
      <c r="AG72" s="6">
        <v>69224</v>
      </c>
      <c r="AH72" s="6">
        <v>70068</v>
      </c>
      <c r="AI72" s="6">
        <v>70624</v>
      </c>
      <c r="AJ72" s="6">
        <v>71520</v>
      </c>
    </row>
    <row r="73" spans="1:36" ht="10.5" customHeight="1">
      <c r="A73" s="39" t="s">
        <v>929</v>
      </c>
      <c r="B73" s="50" t="s">
        <v>930</v>
      </c>
      <c r="C73" s="6">
        <f>'鄉鎮市區'!C116</f>
        <v>37326</v>
      </c>
      <c r="D73" s="6">
        <f>'鄉鎮市區'!D116</f>
        <v>39241</v>
      </c>
      <c r="E73" s="6">
        <f>'鄉鎮市區'!E116</f>
        <v>40701</v>
      </c>
      <c r="F73" s="6">
        <f>'鄉鎮市區'!F116</f>
        <v>41868</v>
      </c>
      <c r="G73" s="6">
        <f>'鄉鎮市區'!G116</f>
        <v>42208</v>
      </c>
      <c r="H73" s="6">
        <f>'鄉鎮市區'!H116</f>
        <v>43056</v>
      </c>
      <c r="I73" s="6">
        <f>'鄉鎮市區'!I116</f>
        <v>44065</v>
      </c>
      <c r="J73" s="6">
        <f>'鄉鎮市區'!J116</f>
        <v>45100</v>
      </c>
      <c r="K73" s="6">
        <f>'鄉鎮市區'!K116</f>
        <v>45922</v>
      </c>
      <c r="L73" s="6">
        <f>'鄉鎮市區'!L116</f>
        <v>47605</v>
      </c>
      <c r="M73" s="6">
        <f>'鄉鎮市區'!M116</f>
        <v>49064</v>
      </c>
      <c r="N73" s="6">
        <f>'鄉鎮市區'!N116</f>
        <v>50132</v>
      </c>
      <c r="O73" s="6">
        <f>'鄉鎮市區'!O116</f>
        <v>50989</v>
      </c>
      <c r="P73" s="6">
        <f>'鄉鎮市區'!P116</f>
        <v>51773</v>
      </c>
      <c r="Q73" s="6">
        <f>'鄉鎮市區'!Q116</f>
        <v>52106</v>
      </c>
      <c r="R73" s="6">
        <f>'鄉鎮市區'!R116</f>
        <v>52603</v>
      </c>
      <c r="S73" s="6">
        <f>'鄉鎮市區'!S116</f>
        <v>53211</v>
      </c>
      <c r="T73" s="6">
        <f>'鄉鎮市區'!T116</f>
        <v>53780</v>
      </c>
      <c r="U73" s="6">
        <f>'鄉鎮市區'!U116</f>
        <v>54389</v>
      </c>
      <c r="V73" s="6">
        <f>'鄉鎮市區'!V116</f>
        <v>54685</v>
      </c>
      <c r="W73" s="6">
        <f>'鄉鎮市區'!W116</f>
        <v>54973</v>
      </c>
      <c r="X73" s="6">
        <f>'鄉鎮市區'!X116</f>
        <v>55061</v>
      </c>
      <c r="Y73" s="6">
        <f>'鄉鎮市區'!Y116</f>
        <v>55180</v>
      </c>
      <c r="Z73" s="6">
        <f>'鄉鎮市區'!Z116</f>
        <v>55566</v>
      </c>
      <c r="AA73" s="6">
        <f>'鄉鎮市區'!AA116</f>
        <v>55722</v>
      </c>
      <c r="AB73" s="6">
        <f>'鄉鎮市區'!AB116</f>
        <v>55886</v>
      </c>
      <c r="AC73" s="6">
        <f>'鄉鎮市區'!AC116</f>
        <v>55932</v>
      </c>
      <c r="AD73" s="6">
        <f>'鄉鎮市區'!AD116</f>
        <v>55945</v>
      </c>
      <c r="AE73" s="6">
        <f>'鄉鎮市區'!AE116</f>
        <v>55874</v>
      </c>
      <c r="AF73" s="6">
        <f>'鄉鎮市區'!AF116</f>
        <v>55725</v>
      </c>
      <c r="AG73" s="6">
        <v>55739</v>
      </c>
      <c r="AH73" s="6">
        <v>55863</v>
      </c>
      <c r="AI73" s="6">
        <v>55995</v>
      </c>
      <c r="AJ73" s="6">
        <v>56364</v>
      </c>
    </row>
    <row r="74" spans="1:36" ht="10.5" customHeight="1">
      <c r="A74" s="39" t="s">
        <v>931</v>
      </c>
      <c r="B74" s="50" t="s">
        <v>932</v>
      </c>
      <c r="C74" s="6">
        <f>'鄉鎮市區'!C117</f>
        <v>41119</v>
      </c>
      <c r="D74" s="6">
        <f>'鄉鎮市區'!D117</f>
        <v>41532</v>
      </c>
      <c r="E74" s="6">
        <f>'鄉鎮市區'!E117</f>
        <v>42293</v>
      </c>
      <c r="F74" s="6">
        <f>'鄉鎮市區'!F117</f>
        <v>42922</v>
      </c>
      <c r="G74" s="6">
        <f>'鄉鎮市區'!G117</f>
        <v>43672</v>
      </c>
      <c r="H74" s="6">
        <f>'鄉鎮市區'!H117</f>
        <v>44282</v>
      </c>
      <c r="I74" s="6">
        <f>'鄉鎮市區'!I117</f>
        <v>44961</v>
      </c>
      <c r="J74" s="6">
        <f>'鄉鎮市區'!J117</f>
        <v>46129</v>
      </c>
      <c r="K74" s="6">
        <f>'鄉鎮市區'!K117</f>
        <v>46945</v>
      </c>
      <c r="L74" s="6">
        <f>'鄉鎮市區'!L117</f>
        <v>48180</v>
      </c>
      <c r="M74" s="6">
        <f>'鄉鎮市區'!M117</f>
        <v>49640</v>
      </c>
      <c r="N74" s="6">
        <f>'鄉鎮市區'!N117</f>
        <v>51482</v>
      </c>
      <c r="O74" s="6">
        <f>'鄉鎮市區'!O117</f>
        <v>53148</v>
      </c>
      <c r="P74" s="6">
        <f>'鄉鎮市區'!P117</f>
        <v>54857</v>
      </c>
      <c r="Q74" s="6">
        <f>'鄉鎮市區'!Q117</f>
        <v>56639</v>
      </c>
      <c r="R74" s="6">
        <f>'鄉鎮市區'!R117</f>
        <v>58889</v>
      </c>
      <c r="S74" s="6">
        <f>'鄉鎮市區'!S117</f>
        <v>60833</v>
      </c>
      <c r="T74" s="6">
        <f>'鄉鎮市區'!T117</f>
        <v>62893</v>
      </c>
      <c r="U74" s="6">
        <f>'鄉鎮市區'!U117</f>
        <v>65092</v>
      </c>
      <c r="V74" s="6">
        <f>'鄉鎮市區'!V117</f>
        <v>66895</v>
      </c>
      <c r="W74" s="6">
        <f>'鄉鎮市區'!W117</f>
        <v>67624</v>
      </c>
      <c r="X74" s="6">
        <f>'鄉鎮市區'!X117</f>
        <v>68486</v>
      </c>
      <c r="Y74" s="6">
        <f>'鄉鎮市區'!Y117</f>
        <v>68878</v>
      </c>
      <c r="Z74" s="6">
        <f>'鄉鎮市區'!Z117</f>
        <v>69582</v>
      </c>
      <c r="AA74" s="6">
        <f>'鄉鎮市區'!AA117</f>
        <v>70372</v>
      </c>
      <c r="AB74" s="6">
        <f>'鄉鎮市區'!AB117</f>
        <v>71510</v>
      </c>
      <c r="AC74" s="6">
        <f>'鄉鎮市區'!AC117</f>
        <v>71961</v>
      </c>
      <c r="AD74" s="6">
        <f>'鄉鎮市區'!AD117</f>
        <v>73041</v>
      </c>
      <c r="AE74" s="6">
        <f>'鄉鎮市區'!AE117</f>
        <v>73934</v>
      </c>
      <c r="AF74" s="6">
        <f>'鄉鎮市區'!AF117</f>
        <v>74474</v>
      </c>
      <c r="AG74" s="6">
        <v>74682</v>
      </c>
      <c r="AH74" s="6">
        <v>75138</v>
      </c>
      <c r="AI74" s="6">
        <v>75664</v>
      </c>
      <c r="AJ74" s="6">
        <v>76164</v>
      </c>
    </row>
    <row r="75" spans="1:36" ht="10.5" customHeight="1">
      <c r="A75" s="39" t="s">
        <v>933</v>
      </c>
      <c r="B75" s="50" t="s">
        <v>934</v>
      </c>
      <c r="C75" s="6">
        <f>'鄉鎮市區'!C118</f>
        <v>55683</v>
      </c>
      <c r="D75" s="6">
        <f>'鄉鎮市區'!D118</f>
        <v>56903</v>
      </c>
      <c r="E75" s="6">
        <f>'鄉鎮市區'!E118</f>
        <v>57956</v>
      </c>
      <c r="F75" s="6">
        <f>'鄉鎮市區'!F118</f>
        <v>59151</v>
      </c>
      <c r="G75" s="6">
        <f>'鄉鎮市區'!G118</f>
        <v>59701</v>
      </c>
      <c r="H75" s="6">
        <f>'鄉鎮市區'!H118</f>
        <v>59790</v>
      </c>
      <c r="I75" s="6">
        <f>'鄉鎮市區'!I118</f>
        <v>59752</v>
      </c>
      <c r="J75" s="6">
        <f>'鄉鎮市區'!J118</f>
        <v>60521</v>
      </c>
      <c r="K75" s="6">
        <f>'鄉鎮市區'!K118</f>
        <v>61219</v>
      </c>
      <c r="L75" s="6">
        <f>'鄉鎮市區'!L118</f>
        <v>62221</v>
      </c>
      <c r="M75" s="6">
        <f>'鄉鎮市區'!M118</f>
        <v>62760</v>
      </c>
      <c r="N75" s="6">
        <f>'鄉鎮市區'!N118</f>
        <v>64286</v>
      </c>
      <c r="O75" s="6">
        <f>'鄉鎮市區'!O118</f>
        <v>64185</v>
      </c>
      <c r="P75" s="6">
        <f>'鄉鎮市區'!P118</f>
        <v>65499</v>
      </c>
      <c r="Q75" s="6">
        <f>'鄉鎮市區'!Q118</f>
        <v>66199</v>
      </c>
      <c r="R75" s="6">
        <f>'鄉鎮市區'!R118</f>
        <v>66939</v>
      </c>
      <c r="S75" s="6">
        <f>'鄉鎮市區'!S118</f>
        <v>67635</v>
      </c>
      <c r="T75" s="6">
        <f>'鄉鎮市區'!T118</f>
        <v>68307</v>
      </c>
      <c r="U75" s="6">
        <f>'鄉鎮市區'!U118</f>
        <v>67648</v>
      </c>
      <c r="V75" s="6">
        <f>'鄉鎮市區'!V118</f>
        <v>66354</v>
      </c>
      <c r="W75" s="6">
        <f>'鄉鎮市區'!W118</f>
        <v>65924</v>
      </c>
      <c r="X75" s="6">
        <f>'鄉鎮市區'!X118</f>
        <v>65525</v>
      </c>
      <c r="Y75" s="6">
        <f>'鄉鎮市區'!Y118</f>
        <v>65188</v>
      </c>
      <c r="Z75" s="6">
        <f>'鄉鎮市區'!Z118</f>
        <v>64957</v>
      </c>
      <c r="AA75" s="6">
        <f>'鄉鎮市區'!AA118</f>
        <v>64747</v>
      </c>
      <c r="AB75" s="6">
        <f>'鄉鎮市區'!AB118</f>
        <v>64627</v>
      </c>
      <c r="AC75" s="6">
        <f>'鄉鎮市區'!AC118</f>
        <v>64474</v>
      </c>
      <c r="AD75" s="6">
        <f>'鄉鎮市區'!AD118</f>
        <v>64228</v>
      </c>
      <c r="AE75" s="6">
        <f>'鄉鎮市區'!AE118</f>
        <v>63906</v>
      </c>
      <c r="AF75" s="6">
        <f>'鄉鎮市區'!AF118</f>
        <v>63975</v>
      </c>
      <c r="AG75" s="6">
        <v>63904</v>
      </c>
      <c r="AH75" s="6">
        <v>64183</v>
      </c>
      <c r="AI75" s="6">
        <v>64280</v>
      </c>
      <c r="AJ75" s="6">
        <v>64496</v>
      </c>
    </row>
    <row r="76" spans="1:42" ht="10.5" customHeight="1">
      <c r="A76" s="39" t="s">
        <v>935</v>
      </c>
      <c r="B76" s="50" t="s">
        <v>936</v>
      </c>
      <c r="C76" s="6">
        <f>'鄉鎮市區'!C101</f>
        <v>75953</v>
      </c>
      <c r="D76" s="6">
        <f>'鄉鎮市區'!D101</f>
        <v>80605</v>
      </c>
      <c r="E76" s="6">
        <f>'鄉鎮市區'!E101</f>
        <v>85275</v>
      </c>
      <c r="F76" s="6">
        <f>'鄉鎮市區'!F101</f>
        <v>90568</v>
      </c>
      <c r="G76" s="6">
        <f>'鄉鎮市區'!G101</f>
        <v>95224</v>
      </c>
      <c r="H76" s="6">
        <f>'鄉鎮市區'!H101</f>
        <v>99672</v>
      </c>
      <c r="I76" s="6">
        <f>'鄉鎮市區'!I101</f>
        <v>104797</v>
      </c>
      <c r="J76" s="6">
        <f>'鄉鎮市區'!J101</f>
        <v>110199</v>
      </c>
      <c r="K76" s="6">
        <f>'鄉鎮市區'!K101</f>
        <v>114021</v>
      </c>
      <c r="L76" s="6">
        <f>'鄉鎮市區'!L101</f>
        <v>118429</v>
      </c>
      <c r="M76" s="6">
        <f>'鄉鎮市區'!M101</f>
        <v>122923</v>
      </c>
      <c r="N76" s="6">
        <f>'鄉鎮市區'!N101</f>
        <v>129182</v>
      </c>
      <c r="O76" s="6">
        <f>'鄉鎮市區'!O101</f>
        <v>135103</v>
      </c>
      <c r="P76" s="6">
        <f>'鄉鎮市區'!P101</f>
        <v>143015</v>
      </c>
      <c r="Q76" s="6">
        <f>'鄉鎮市區'!Q101</f>
        <v>148810</v>
      </c>
      <c r="R76" s="6">
        <f>'鄉鎮市區'!R101</f>
        <v>153693</v>
      </c>
      <c r="S76" s="6">
        <f>'鄉鎮市區'!S101</f>
        <v>158145</v>
      </c>
      <c r="T76" s="6">
        <f>'鄉鎮市區'!T101</f>
        <v>162615</v>
      </c>
      <c r="U76" s="6">
        <f>'鄉鎮市區'!U101</f>
        <v>165524</v>
      </c>
      <c r="V76" s="6">
        <f>'鄉鎮市區'!V101</f>
        <v>166923</v>
      </c>
      <c r="W76" s="6">
        <f>'鄉鎮市區'!W101</f>
        <v>167907</v>
      </c>
      <c r="X76" s="6">
        <f>'鄉鎮市區'!X101</f>
        <v>168892</v>
      </c>
      <c r="Y76" s="6">
        <f>'鄉鎮市區'!Y101</f>
        <v>169969</v>
      </c>
      <c r="Z76" s="6">
        <f>'鄉鎮市區'!Z101</f>
        <v>170363</v>
      </c>
      <c r="AA76" s="6">
        <f>'鄉鎮市區'!AA101</f>
        <v>170712</v>
      </c>
      <c r="AB76" s="6">
        <f>'鄉鎮市區'!AB101</f>
        <v>171139</v>
      </c>
      <c r="AC76" s="6">
        <f>'鄉鎮市區'!AC101</f>
        <v>171628</v>
      </c>
      <c r="AD76" s="6">
        <f>'鄉鎮市區'!AD101</f>
        <v>172363</v>
      </c>
      <c r="AE76" s="6">
        <f>'鄉鎮市區'!AE101</f>
        <v>172389</v>
      </c>
      <c r="AF76" s="6">
        <f>'鄉鎮市區'!AF101</f>
        <v>172965</v>
      </c>
      <c r="AG76" s="6">
        <v>174284</v>
      </c>
      <c r="AH76" s="6">
        <v>176594</v>
      </c>
      <c r="AI76" s="6">
        <v>178870</v>
      </c>
      <c r="AJ76" s="6">
        <v>181537</v>
      </c>
      <c r="AK76" s="1"/>
      <c r="AL76" s="1"/>
      <c r="AM76" s="1"/>
      <c r="AN76" s="1"/>
      <c r="AO76" s="1"/>
      <c r="AP76" s="1"/>
    </row>
    <row r="77" spans="1:36" ht="10.5" customHeight="1">
      <c r="A77" s="39" t="s">
        <v>937</v>
      </c>
      <c r="B77" s="50" t="s">
        <v>938</v>
      </c>
      <c r="C77" s="6">
        <f>'鄉鎮市區'!C100</f>
        <v>77908</v>
      </c>
      <c r="D77" s="6">
        <f>'鄉鎮市區'!D100</f>
        <v>82812</v>
      </c>
      <c r="E77" s="6">
        <f>'鄉鎮市區'!E100</f>
        <v>87090</v>
      </c>
      <c r="F77" s="6">
        <f>'鄉鎮市區'!F100</f>
        <v>92089</v>
      </c>
      <c r="G77" s="6">
        <f>'鄉鎮市區'!G100</f>
        <v>96740</v>
      </c>
      <c r="H77" s="6">
        <f>'鄉鎮市區'!H100</f>
        <v>101136</v>
      </c>
      <c r="I77" s="6">
        <f>'鄉鎮市區'!I100</f>
        <v>107308</v>
      </c>
      <c r="J77" s="6">
        <f>'鄉鎮市區'!J100</f>
        <v>114430</v>
      </c>
      <c r="K77" s="6">
        <f>'鄉鎮市區'!K100</f>
        <v>118643</v>
      </c>
      <c r="L77" s="6">
        <f>'鄉鎮市區'!L100</f>
        <v>124422</v>
      </c>
      <c r="M77" s="6">
        <f>'鄉鎮市區'!M100</f>
        <v>132039</v>
      </c>
      <c r="N77" s="6">
        <f>'鄉鎮市區'!N100</f>
        <v>138498</v>
      </c>
      <c r="O77" s="6">
        <f>'鄉鎮市區'!O100</f>
        <v>152261</v>
      </c>
      <c r="P77" s="6">
        <f>'鄉鎮市區'!P100</f>
        <v>156040</v>
      </c>
      <c r="Q77" s="6">
        <f>'鄉鎮市區'!Q100</f>
        <v>159896</v>
      </c>
      <c r="R77" s="6">
        <f>'鄉鎮市區'!R100</f>
        <v>163336</v>
      </c>
      <c r="S77" s="6">
        <f>'鄉鎮市區'!S100</f>
        <v>165902</v>
      </c>
      <c r="T77" s="6">
        <f>'鄉鎮市區'!T100</f>
        <v>169239</v>
      </c>
      <c r="U77" s="6">
        <f>'鄉鎮市區'!U100</f>
        <v>171940</v>
      </c>
      <c r="V77" s="6">
        <f>'鄉鎮市區'!V100</f>
        <v>174930</v>
      </c>
      <c r="W77" s="6">
        <f>'鄉鎮市區'!W100</f>
        <v>176860</v>
      </c>
      <c r="X77" s="6">
        <f>'鄉鎮市區'!X100</f>
        <v>178998</v>
      </c>
      <c r="Y77" s="6">
        <f>'鄉鎮市區'!Y100</f>
        <v>181308</v>
      </c>
      <c r="Z77" s="6">
        <f>'鄉鎮市區'!Z100</f>
        <v>184164</v>
      </c>
      <c r="AA77" s="6">
        <f>'鄉鎮市區'!AA100</f>
        <v>186818</v>
      </c>
      <c r="AB77" s="6">
        <f>'鄉鎮市區'!AB100</f>
        <v>189945</v>
      </c>
      <c r="AC77" s="6">
        <f>'鄉鎮市區'!AC100</f>
        <v>192437</v>
      </c>
      <c r="AD77" s="6">
        <f>'鄉鎮市區'!AD100</f>
        <v>194550</v>
      </c>
      <c r="AE77" s="6">
        <f>'鄉鎮市區'!AE100</f>
        <v>196056</v>
      </c>
      <c r="AF77" s="6">
        <f>'鄉鎮市區'!AF100</f>
        <v>197716</v>
      </c>
      <c r="AG77" s="6">
        <v>200588</v>
      </c>
      <c r="AH77" s="6">
        <v>203239</v>
      </c>
      <c r="AI77" s="6">
        <v>204846</v>
      </c>
      <c r="AJ77" s="6">
        <v>206318</v>
      </c>
    </row>
    <row r="78" spans="1:36" ht="10.5" customHeight="1">
      <c r="A78" s="39" t="s">
        <v>939</v>
      </c>
      <c r="B78" s="49" t="s">
        <v>940</v>
      </c>
      <c r="C78" s="6">
        <f>'鄉鎮市區'!C119</f>
        <v>11054</v>
      </c>
      <c r="D78" s="6">
        <f>'鄉鎮市區'!D119</f>
        <v>10845</v>
      </c>
      <c r="E78" s="6">
        <f>'鄉鎮市區'!E119</f>
        <v>10689</v>
      </c>
      <c r="F78" s="6">
        <f>'鄉鎮市區'!F119</f>
        <v>10397</v>
      </c>
      <c r="G78" s="6">
        <f>'鄉鎮市區'!G119</f>
        <v>10209</v>
      </c>
      <c r="H78" s="6">
        <f>'鄉鎮市區'!H119</f>
        <v>10322</v>
      </c>
      <c r="I78" s="6">
        <f>'鄉鎮市區'!I119</f>
        <v>10516</v>
      </c>
      <c r="J78" s="6">
        <f>'鄉鎮市區'!J119</f>
        <v>10479</v>
      </c>
      <c r="K78" s="6">
        <f>'鄉鎮市區'!K119</f>
        <v>10514</v>
      </c>
      <c r="L78" s="6">
        <f>'鄉鎮市區'!L119</f>
        <v>10170</v>
      </c>
      <c r="M78" s="6">
        <f>'鄉鎮市區'!M119</f>
        <v>10162</v>
      </c>
      <c r="N78" s="6">
        <f>'鄉鎮市區'!N119</f>
        <v>10162</v>
      </c>
      <c r="O78" s="6">
        <f>'鄉鎮市區'!O119</f>
        <v>10734</v>
      </c>
      <c r="P78" s="6">
        <f>'鄉鎮市區'!P119</f>
        <v>10662</v>
      </c>
      <c r="Q78" s="6">
        <f>'鄉鎮市區'!Q119</f>
        <v>11019</v>
      </c>
      <c r="R78" s="6">
        <f>'鄉鎮市區'!R119</f>
        <v>10883</v>
      </c>
      <c r="S78" s="6">
        <f>'鄉鎮市區'!S119</f>
        <v>11015</v>
      </c>
      <c r="T78" s="6">
        <f>'鄉鎮市區'!T119</f>
        <v>11018</v>
      </c>
      <c r="U78" s="6">
        <f>'鄉鎮市區'!U119</f>
        <v>11172</v>
      </c>
      <c r="V78" s="6">
        <f>'鄉鎮市區'!V119</f>
        <v>11121</v>
      </c>
      <c r="W78" s="6">
        <f>'鄉鎮市區'!W119</f>
        <v>11317</v>
      </c>
      <c r="X78" s="6">
        <f>'鄉鎮市區'!X119</f>
        <v>11324</v>
      </c>
      <c r="Y78" s="6">
        <f>'鄉鎮市區'!Y119</f>
        <v>11309</v>
      </c>
      <c r="Z78" s="6">
        <f>'鄉鎮市區'!Z119</f>
        <v>11181</v>
      </c>
      <c r="AA78" s="6">
        <f>'鄉鎮市區'!AA119</f>
        <v>11058</v>
      </c>
      <c r="AB78" s="6">
        <f>'鄉鎮市區'!AB119</f>
        <v>10960</v>
      </c>
      <c r="AC78" s="6">
        <f>'鄉鎮市區'!AC119</f>
        <v>10880</v>
      </c>
      <c r="AD78" s="6">
        <f>'鄉鎮市區'!AD119</f>
        <v>10803</v>
      </c>
      <c r="AE78" s="6">
        <f>'鄉鎮市區'!AE119</f>
        <v>10730</v>
      </c>
      <c r="AF78" s="6">
        <f>'鄉鎮市區'!AF119</f>
        <v>10743</v>
      </c>
      <c r="AG78" s="6">
        <v>10683</v>
      </c>
      <c r="AH78" s="6">
        <v>10556</v>
      </c>
      <c r="AI78" s="6">
        <v>10589</v>
      </c>
      <c r="AJ78" s="6">
        <v>10825</v>
      </c>
    </row>
    <row r="79" spans="1:42" s="1" customFormat="1" ht="12" customHeight="1">
      <c r="A79" s="69" t="s">
        <v>334</v>
      </c>
      <c r="B79" s="43" t="s">
        <v>1063</v>
      </c>
      <c r="C79" s="8">
        <f>SUM(C80:C118)</f>
        <v>1564360</v>
      </c>
      <c r="D79" s="8">
        <f aca="true" t="shared" si="5" ref="D79:L79">SUM(D80:D118)</f>
        <v>1586378</v>
      </c>
      <c r="E79" s="8">
        <f t="shared" si="5"/>
        <v>1605601</v>
      </c>
      <c r="F79" s="8">
        <f t="shared" si="5"/>
        <v>1625572</v>
      </c>
      <c r="G79" s="8">
        <f t="shared" si="5"/>
        <v>1640669</v>
      </c>
      <c r="H79" s="8">
        <f t="shared" si="5"/>
        <v>1649573</v>
      </c>
      <c r="I79" s="8">
        <f t="shared" si="5"/>
        <v>1663293</v>
      </c>
      <c r="J79" s="8">
        <f t="shared" si="5"/>
        <v>1676909</v>
      </c>
      <c r="K79" s="8">
        <f t="shared" si="5"/>
        <v>1691154</v>
      </c>
      <c r="L79" s="8">
        <f t="shared" si="5"/>
        <v>1710234</v>
      </c>
      <c r="M79" s="8">
        <f aca="true" t="shared" si="6" ref="M79:AF79">SUM(M80:M118)</f>
        <v>1725402</v>
      </c>
      <c r="N79" s="8">
        <f t="shared" si="6"/>
        <v>1741289</v>
      </c>
      <c r="O79" s="8">
        <f t="shared" si="6"/>
        <v>1759493</v>
      </c>
      <c r="P79" s="8">
        <f t="shared" si="6"/>
        <v>1771997</v>
      </c>
      <c r="Q79" s="8">
        <f t="shared" si="6"/>
        <v>1788612</v>
      </c>
      <c r="R79" s="8">
        <f t="shared" si="6"/>
        <v>1799940</v>
      </c>
      <c r="S79" s="8">
        <f t="shared" si="6"/>
        <v>1814062</v>
      </c>
      <c r="T79" s="8">
        <f t="shared" si="6"/>
        <v>1822102</v>
      </c>
      <c r="U79" s="8">
        <f t="shared" si="6"/>
        <v>1831783</v>
      </c>
      <c r="V79" s="8">
        <f t="shared" si="6"/>
        <v>1842337</v>
      </c>
      <c r="W79" s="8">
        <f t="shared" si="6"/>
        <v>1848243</v>
      </c>
      <c r="X79" s="8">
        <f t="shared" si="6"/>
        <v>1852664</v>
      </c>
      <c r="Y79" s="8">
        <f t="shared" si="6"/>
        <v>1856461</v>
      </c>
      <c r="Z79" s="8">
        <f t="shared" si="6"/>
        <v>1860591</v>
      </c>
      <c r="AA79" s="8">
        <f t="shared" si="6"/>
        <v>1862918</v>
      </c>
      <c r="AB79" s="8">
        <f t="shared" si="6"/>
        <v>1866727</v>
      </c>
      <c r="AC79" s="8">
        <f t="shared" si="6"/>
        <v>1870061</v>
      </c>
      <c r="AD79" s="8">
        <f t="shared" si="6"/>
        <v>1873005</v>
      </c>
      <c r="AE79" s="8">
        <f t="shared" si="6"/>
        <v>1875406</v>
      </c>
      <c r="AF79" s="8">
        <f t="shared" si="6"/>
        <v>1873794</v>
      </c>
      <c r="AG79" s="8">
        <v>1876960</v>
      </c>
      <c r="AH79" s="8">
        <v>1881645</v>
      </c>
      <c r="AI79" s="8">
        <v>1883208</v>
      </c>
      <c r="AJ79" s="8">
        <v>1884284</v>
      </c>
      <c r="AK79" s="60"/>
      <c r="AL79" s="60"/>
      <c r="AM79" s="60"/>
      <c r="AN79" s="60"/>
      <c r="AO79" s="60"/>
      <c r="AP79" s="60"/>
    </row>
    <row r="80" spans="1:36" ht="10.5" customHeight="1">
      <c r="A80" s="39" t="s">
        <v>941</v>
      </c>
      <c r="B80" s="59" t="s">
        <v>942</v>
      </c>
      <c r="C80" s="6">
        <f>'鄉鎮市區'!C202</f>
        <v>67373</v>
      </c>
      <c r="D80" s="6">
        <f>'鄉鎮市區'!D202</f>
        <v>68080</v>
      </c>
      <c r="E80" s="6">
        <f>'鄉鎮市區'!E202</f>
        <v>68499</v>
      </c>
      <c r="F80" s="6">
        <f>'鄉鎮市區'!F202</f>
        <v>68850</v>
      </c>
      <c r="G80" s="6">
        <f>'鄉鎮市區'!G202</f>
        <v>69252</v>
      </c>
      <c r="H80" s="6">
        <f>'鄉鎮市區'!H202</f>
        <v>69650</v>
      </c>
      <c r="I80" s="6">
        <f>'鄉鎮市區'!I202</f>
        <v>70358</v>
      </c>
      <c r="J80" s="6">
        <f>'鄉鎮市區'!J202</f>
        <v>70451</v>
      </c>
      <c r="K80" s="6">
        <f>'鄉鎮市區'!K202</f>
        <v>70729</v>
      </c>
      <c r="L80" s="6">
        <f>'鄉鎮市區'!L202</f>
        <v>71421</v>
      </c>
      <c r="M80" s="6">
        <f>'鄉鎮市區'!M202</f>
        <v>72279</v>
      </c>
      <c r="N80" s="6">
        <f>'鄉鎮市區'!N202</f>
        <v>73054</v>
      </c>
      <c r="O80" s="6">
        <f>'鄉鎮市區'!O202</f>
        <v>73462</v>
      </c>
      <c r="P80" s="6">
        <f>'鄉鎮市區'!P202</f>
        <v>74332</v>
      </c>
      <c r="Q80" s="6">
        <f>'鄉鎮市區'!Q202</f>
        <v>75114</v>
      </c>
      <c r="R80" s="6">
        <f>'鄉鎮市區'!R202</f>
        <v>75446</v>
      </c>
      <c r="S80" s="6">
        <f>'鄉鎮市區'!S202</f>
        <v>75297</v>
      </c>
      <c r="T80" s="6">
        <f>'鄉鎮市區'!T202</f>
        <v>75836</v>
      </c>
      <c r="U80" s="6">
        <f>'鄉鎮市區'!U202</f>
        <v>76475</v>
      </c>
      <c r="V80" s="6">
        <f>'鄉鎮市區'!V202</f>
        <v>77198</v>
      </c>
      <c r="W80" s="6">
        <f>'鄉鎮市區'!W202</f>
        <v>77661</v>
      </c>
      <c r="X80" s="6">
        <f>'鄉鎮市區'!X202</f>
        <v>77946</v>
      </c>
      <c r="Y80" s="6">
        <f>'鄉鎮市區'!Y202</f>
        <v>78057</v>
      </c>
      <c r="Z80" s="6">
        <f>'鄉鎮市區'!Z202</f>
        <v>78390</v>
      </c>
      <c r="AA80" s="6">
        <f>'鄉鎮市區'!AA202</f>
        <v>78365</v>
      </c>
      <c r="AB80" s="6">
        <f>'鄉鎮市區'!AB202</f>
        <v>78742</v>
      </c>
      <c r="AC80" s="6">
        <f>'鄉鎮市區'!AC202</f>
        <v>78985</v>
      </c>
      <c r="AD80" s="6">
        <f>'鄉鎮市區'!AD202</f>
        <v>78715</v>
      </c>
      <c r="AE80" s="6">
        <f>'鄉鎮市區'!AE202</f>
        <v>78233</v>
      </c>
      <c r="AF80" s="6">
        <f>'鄉鎮市區'!AF202</f>
        <v>78105</v>
      </c>
      <c r="AG80" s="6">
        <v>78473</v>
      </c>
      <c r="AH80" s="6">
        <v>78475</v>
      </c>
      <c r="AI80" s="6">
        <v>78521</v>
      </c>
      <c r="AJ80" s="6">
        <v>78231</v>
      </c>
    </row>
    <row r="81" spans="1:36" ht="10.5" customHeight="1">
      <c r="A81" s="39" t="s">
        <v>943</v>
      </c>
      <c r="B81" s="49" t="s">
        <v>944</v>
      </c>
      <c r="C81" s="6">
        <f>'鄉鎮市區'!C204</f>
        <v>31917</v>
      </c>
      <c r="D81" s="6">
        <f>'鄉鎮市區'!D204</f>
        <v>31505</v>
      </c>
      <c r="E81" s="6">
        <f>'鄉鎮市區'!E204</f>
        <v>31098</v>
      </c>
      <c r="F81" s="6">
        <f>'鄉鎮市區'!F204</f>
        <v>30873</v>
      </c>
      <c r="G81" s="6">
        <f>'鄉鎮市區'!G204</f>
        <v>30375</v>
      </c>
      <c r="H81" s="6">
        <f>'鄉鎮市區'!H204</f>
        <v>30023</v>
      </c>
      <c r="I81" s="6">
        <f>'鄉鎮市區'!I204</f>
        <v>29614</v>
      </c>
      <c r="J81" s="6">
        <f>'鄉鎮市區'!J204</f>
        <v>29200</v>
      </c>
      <c r="K81" s="6">
        <f>'鄉鎮市區'!K204</f>
        <v>28926</v>
      </c>
      <c r="L81" s="6">
        <f>'鄉鎮市區'!L204</f>
        <v>28756</v>
      </c>
      <c r="M81" s="6">
        <f>'鄉鎮市區'!M204</f>
        <v>28972</v>
      </c>
      <c r="N81" s="6">
        <f>'鄉鎮市區'!N204</f>
        <v>28949</v>
      </c>
      <c r="O81" s="6">
        <f>'鄉鎮市區'!O204</f>
        <v>29057</v>
      </c>
      <c r="P81" s="6">
        <f>'鄉鎮市區'!P204</f>
        <v>29344</v>
      </c>
      <c r="Q81" s="6">
        <f>'鄉鎮市區'!Q204</f>
        <v>29372</v>
      </c>
      <c r="R81" s="6">
        <f>'鄉鎮市區'!R204</f>
        <v>29462</v>
      </c>
      <c r="S81" s="6">
        <f>'鄉鎮市區'!S204</f>
        <v>29269</v>
      </c>
      <c r="T81" s="6">
        <f>'鄉鎮市區'!T204</f>
        <v>29209</v>
      </c>
      <c r="U81" s="6">
        <f>'鄉鎮市區'!U204</f>
        <v>29141</v>
      </c>
      <c r="V81" s="6">
        <f>'鄉鎮市區'!V204</f>
        <v>28947</v>
      </c>
      <c r="W81" s="6">
        <f>'鄉鎮市區'!W204</f>
        <v>28829</v>
      </c>
      <c r="X81" s="6">
        <f>'鄉鎮市區'!X204</f>
        <v>28815</v>
      </c>
      <c r="Y81" s="6">
        <f>'鄉鎮市區'!Y204</f>
        <v>28682</v>
      </c>
      <c r="Z81" s="6">
        <f>'鄉鎮市區'!Z204</f>
        <v>28488</v>
      </c>
      <c r="AA81" s="6">
        <f>'鄉鎮市區'!AA204</f>
        <v>28397</v>
      </c>
      <c r="AB81" s="6">
        <f>'鄉鎮市區'!AB204</f>
        <v>28115</v>
      </c>
      <c r="AC81" s="6">
        <f>'鄉鎮市區'!AC204</f>
        <v>27872</v>
      </c>
      <c r="AD81" s="6">
        <f>'鄉鎮市區'!AD204</f>
        <v>27585</v>
      </c>
      <c r="AE81" s="6">
        <f>'鄉鎮市區'!AE204</f>
        <v>27321</v>
      </c>
      <c r="AF81" s="6">
        <f>'鄉鎮市區'!AF204</f>
        <v>27160</v>
      </c>
      <c r="AG81" s="6">
        <v>26891</v>
      </c>
      <c r="AH81" s="6">
        <v>26695</v>
      </c>
      <c r="AI81" s="6">
        <v>26426</v>
      </c>
      <c r="AJ81" s="6">
        <v>26322</v>
      </c>
    </row>
    <row r="82" spans="1:36" ht="10.5" customHeight="1">
      <c r="A82" s="39" t="s">
        <v>945</v>
      </c>
      <c r="B82" s="50" t="s">
        <v>946</v>
      </c>
      <c r="C82" s="6">
        <f>'鄉鎮市區'!C205</f>
        <v>42941</v>
      </c>
      <c r="D82" s="6">
        <f>'鄉鎮市區'!D205</f>
        <v>43107</v>
      </c>
      <c r="E82" s="6">
        <f>'鄉鎮市區'!E205</f>
        <v>42700</v>
      </c>
      <c r="F82" s="6">
        <f>'鄉鎮市區'!F205</f>
        <v>42446</v>
      </c>
      <c r="G82" s="6">
        <f>'鄉鎮市區'!G205</f>
        <v>41962</v>
      </c>
      <c r="H82" s="6">
        <f>'鄉鎮市區'!H205</f>
        <v>41401</v>
      </c>
      <c r="I82" s="6">
        <f>'鄉鎮市區'!I205</f>
        <v>40807</v>
      </c>
      <c r="J82" s="6">
        <f>'鄉鎮市區'!J205</f>
        <v>40037</v>
      </c>
      <c r="K82" s="6">
        <f>'鄉鎮市區'!K205</f>
        <v>39223</v>
      </c>
      <c r="L82" s="6">
        <f>'鄉鎮市區'!L205</f>
        <v>38767</v>
      </c>
      <c r="M82" s="6">
        <f>'鄉鎮市區'!M205</f>
        <v>38468</v>
      </c>
      <c r="N82" s="6">
        <f>'鄉鎮市區'!N205</f>
        <v>38358</v>
      </c>
      <c r="O82" s="6">
        <f>'鄉鎮市區'!O205</f>
        <v>38096</v>
      </c>
      <c r="P82" s="6">
        <f>'鄉鎮市區'!P205</f>
        <v>37691</v>
      </c>
      <c r="Q82" s="6">
        <f>'鄉鎮市區'!Q205</f>
        <v>37260</v>
      </c>
      <c r="R82" s="6">
        <f>'鄉鎮市區'!R205</f>
        <v>36832</v>
      </c>
      <c r="S82" s="6">
        <f>'鄉鎮市區'!S205</f>
        <v>36296</v>
      </c>
      <c r="T82" s="6">
        <f>'鄉鎮市區'!T205</f>
        <v>35818</v>
      </c>
      <c r="U82" s="6">
        <f>'鄉鎮市區'!U205</f>
        <v>35324</v>
      </c>
      <c r="V82" s="6">
        <f>'鄉鎮市區'!V205</f>
        <v>34833</v>
      </c>
      <c r="W82" s="6">
        <f>'鄉鎮市區'!W205</f>
        <v>34554</v>
      </c>
      <c r="X82" s="6">
        <f>'鄉鎮市區'!X205</f>
        <v>34223</v>
      </c>
      <c r="Y82" s="6">
        <f>'鄉鎮市區'!Y205</f>
        <v>33843</v>
      </c>
      <c r="Z82" s="6">
        <f>'鄉鎮市區'!Z205</f>
        <v>33547</v>
      </c>
      <c r="AA82" s="6">
        <f>'鄉鎮市區'!AA205</f>
        <v>33132</v>
      </c>
      <c r="AB82" s="6">
        <f>'鄉鎮市區'!AB205</f>
        <v>32795</v>
      </c>
      <c r="AC82" s="6">
        <f>'鄉鎮市區'!AC205</f>
        <v>32323</v>
      </c>
      <c r="AD82" s="6">
        <f>'鄉鎮市區'!AD205</f>
        <v>31926</v>
      </c>
      <c r="AE82" s="6">
        <f>'鄉鎮市區'!AE205</f>
        <v>31735</v>
      </c>
      <c r="AF82" s="6">
        <f>'鄉鎮市區'!AF205</f>
        <v>31395</v>
      </c>
      <c r="AG82" s="6">
        <v>30947</v>
      </c>
      <c r="AH82" s="6">
        <v>30602</v>
      </c>
      <c r="AI82" s="6">
        <v>30178</v>
      </c>
      <c r="AJ82" s="6">
        <v>29731</v>
      </c>
    </row>
    <row r="83" spans="1:36" ht="10.5" customHeight="1">
      <c r="A83" s="39" t="s">
        <v>947</v>
      </c>
      <c r="B83" s="49" t="s">
        <v>948</v>
      </c>
      <c r="C83" s="6">
        <f>'鄉鎮市區'!C211</f>
        <v>25953</v>
      </c>
      <c r="D83" s="6">
        <f>'鄉鎮市區'!D211</f>
        <v>25746</v>
      </c>
      <c r="E83" s="6">
        <f>'鄉鎮市區'!E211</f>
        <v>25519</v>
      </c>
      <c r="F83" s="6">
        <f>'鄉鎮市區'!F211</f>
        <v>25324</v>
      </c>
      <c r="G83" s="6">
        <f>'鄉鎮市區'!G211</f>
        <v>25208</v>
      </c>
      <c r="H83" s="6">
        <f>'鄉鎮市區'!H211</f>
        <v>24844</v>
      </c>
      <c r="I83" s="6">
        <f>'鄉鎮市區'!I211</f>
        <v>24638</v>
      </c>
      <c r="J83" s="6">
        <f>'鄉鎮市區'!J211</f>
        <v>24381</v>
      </c>
      <c r="K83" s="6">
        <f>'鄉鎮市區'!K211</f>
        <v>24204</v>
      </c>
      <c r="L83" s="6">
        <f>'鄉鎮市區'!L211</f>
        <v>24339</v>
      </c>
      <c r="M83" s="6">
        <f>'鄉鎮市區'!M211</f>
        <v>24420</v>
      </c>
      <c r="N83" s="6">
        <f>'鄉鎮市區'!N211</f>
        <v>24497</v>
      </c>
      <c r="O83" s="6">
        <f>'鄉鎮市區'!O211</f>
        <v>24719</v>
      </c>
      <c r="P83" s="6">
        <f>'鄉鎮市區'!P211</f>
        <v>24846</v>
      </c>
      <c r="Q83" s="6">
        <f>'鄉鎮市區'!Q211</f>
        <v>24848</v>
      </c>
      <c r="R83" s="6">
        <f>'鄉鎮市區'!R211</f>
        <v>24857</v>
      </c>
      <c r="S83" s="6">
        <f>'鄉鎮市區'!S211</f>
        <v>24849</v>
      </c>
      <c r="T83" s="6">
        <f>'鄉鎮市區'!T211</f>
        <v>24683</v>
      </c>
      <c r="U83" s="6">
        <f>'鄉鎮市區'!U211</f>
        <v>24548</v>
      </c>
      <c r="V83" s="6">
        <f>'鄉鎮市區'!V211</f>
        <v>24389</v>
      </c>
      <c r="W83" s="6">
        <f>'鄉鎮市區'!W211</f>
        <v>24124</v>
      </c>
      <c r="X83" s="6">
        <f>'鄉鎮市區'!X211</f>
        <v>23984</v>
      </c>
      <c r="Y83" s="6">
        <f>'鄉鎮市區'!Y211</f>
        <v>23998</v>
      </c>
      <c r="Z83" s="6">
        <f>'鄉鎮市區'!Z211</f>
        <v>23826</v>
      </c>
      <c r="AA83" s="6">
        <f>'鄉鎮市區'!AA211</f>
        <v>23673</v>
      </c>
      <c r="AB83" s="6">
        <f>'鄉鎮市區'!AB211</f>
        <v>23463</v>
      </c>
      <c r="AC83" s="6">
        <f>'鄉鎮市區'!AC211</f>
        <v>23241</v>
      </c>
      <c r="AD83" s="6">
        <f>'鄉鎮市區'!AD211</f>
        <v>23147</v>
      </c>
      <c r="AE83" s="6">
        <f>'鄉鎮市區'!AE211</f>
        <v>22987</v>
      </c>
      <c r="AF83" s="6">
        <f>'鄉鎮市區'!AF211</f>
        <v>22726</v>
      </c>
      <c r="AG83" s="6">
        <v>22443</v>
      </c>
      <c r="AH83" s="6">
        <v>22160</v>
      </c>
      <c r="AI83" s="6">
        <v>21932</v>
      </c>
      <c r="AJ83" s="6">
        <v>21828</v>
      </c>
    </row>
    <row r="84" spans="1:36" ht="10.5" customHeight="1">
      <c r="A84" s="39" t="s">
        <v>949</v>
      </c>
      <c r="B84" s="50" t="s">
        <v>950</v>
      </c>
      <c r="C84" s="6">
        <f>'鄉鎮市區'!C212</f>
        <v>34138</v>
      </c>
      <c r="D84" s="6">
        <f>'鄉鎮市區'!D212</f>
        <v>33736</v>
      </c>
      <c r="E84" s="6">
        <f>'鄉鎮市區'!E212</f>
        <v>33189</v>
      </c>
      <c r="F84" s="6">
        <f>'鄉鎮市區'!F212</f>
        <v>32734</v>
      </c>
      <c r="G84" s="6">
        <f>'鄉鎮市區'!G212</f>
        <v>32313</v>
      </c>
      <c r="H84" s="6">
        <f>'鄉鎮市區'!H212</f>
        <v>31659</v>
      </c>
      <c r="I84" s="6">
        <f>'鄉鎮市區'!I212</f>
        <v>31176</v>
      </c>
      <c r="J84" s="6">
        <f>'鄉鎮市區'!J212</f>
        <v>30710</v>
      </c>
      <c r="K84" s="6">
        <f>'鄉鎮市區'!K212</f>
        <v>30231</v>
      </c>
      <c r="L84" s="6">
        <f>'鄉鎮市區'!L212</f>
        <v>29924</v>
      </c>
      <c r="M84" s="6">
        <f>'鄉鎮市區'!M212</f>
        <v>29704</v>
      </c>
      <c r="N84" s="6">
        <f>'鄉鎮市區'!N212</f>
        <v>29690</v>
      </c>
      <c r="O84" s="6">
        <f>'鄉鎮市區'!O212</f>
        <v>29494</v>
      </c>
      <c r="P84" s="6">
        <f>'鄉鎮市區'!P212</f>
        <v>29431</v>
      </c>
      <c r="Q84" s="6">
        <f>'鄉鎮市區'!Q212</f>
        <v>29484</v>
      </c>
      <c r="R84" s="6">
        <f>'鄉鎮市區'!R212</f>
        <v>29380</v>
      </c>
      <c r="S84" s="6">
        <f>'鄉鎮市區'!S212</f>
        <v>29283</v>
      </c>
      <c r="T84" s="6">
        <f>'鄉鎮市區'!T212</f>
        <v>28837</v>
      </c>
      <c r="U84" s="6">
        <f>'鄉鎮市區'!U212</f>
        <v>28537</v>
      </c>
      <c r="V84" s="6">
        <f>'鄉鎮市區'!V212</f>
        <v>28186</v>
      </c>
      <c r="W84" s="6">
        <f>'鄉鎮市區'!W212</f>
        <v>27820</v>
      </c>
      <c r="X84" s="6">
        <f>'鄉鎮市區'!X212</f>
        <v>27553</v>
      </c>
      <c r="Y84" s="6">
        <f>'鄉鎮市區'!Y212</f>
        <v>27317</v>
      </c>
      <c r="Z84" s="6">
        <f>'鄉鎮市區'!Z212</f>
        <v>27161</v>
      </c>
      <c r="AA84" s="6">
        <f>'鄉鎮市區'!AA212</f>
        <v>26852</v>
      </c>
      <c r="AB84" s="6">
        <f>'鄉鎮市區'!AB212</f>
        <v>26768</v>
      </c>
      <c r="AC84" s="6">
        <f>'鄉鎮市區'!AC212</f>
        <v>26538</v>
      </c>
      <c r="AD84" s="6">
        <f>'鄉鎮市區'!AD212</f>
        <v>26294</v>
      </c>
      <c r="AE84" s="6">
        <f>'鄉鎮市區'!AE212</f>
        <v>26163</v>
      </c>
      <c r="AF84" s="6">
        <f>'鄉鎮市區'!AF212</f>
        <v>25884</v>
      </c>
      <c r="AG84" s="6">
        <v>25569</v>
      </c>
      <c r="AH84" s="6">
        <v>25280</v>
      </c>
      <c r="AI84" s="6">
        <v>24910</v>
      </c>
      <c r="AJ84" s="6">
        <v>24589</v>
      </c>
    </row>
    <row r="85" spans="1:36" ht="10.5" customHeight="1">
      <c r="A85" s="39" t="s">
        <v>951</v>
      </c>
      <c r="B85" s="50" t="s">
        <v>952</v>
      </c>
      <c r="C85" s="6">
        <f>'鄉鎮市區'!C213</f>
        <v>30734</v>
      </c>
      <c r="D85" s="6">
        <f>'鄉鎮市區'!D213</f>
        <v>30434</v>
      </c>
      <c r="E85" s="6">
        <f>'鄉鎮市區'!E213</f>
        <v>30130</v>
      </c>
      <c r="F85" s="6">
        <f>'鄉鎮市區'!F213</f>
        <v>29880</v>
      </c>
      <c r="G85" s="6">
        <f>'鄉鎮市區'!G213</f>
        <v>29439</v>
      </c>
      <c r="H85" s="6">
        <f>'鄉鎮市區'!H213</f>
        <v>28959</v>
      </c>
      <c r="I85" s="6">
        <f>'鄉鎮市區'!I213</f>
        <v>28448</v>
      </c>
      <c r="J85" s="6">
        <f>'鄉鎮市區'!J213</f>
        <v>28356</v>
      </c>
      <c r="K85" s="6">
        <f>'鄉鎮市區'!K213</f>
        <v>28028</v>
      </c>
      <c r="L85" s="6">
        <f>'鄉鎮市區'!L213</f>
        <v>27537</v>
      </c>
      <c r="M85" s="6">
        <f>'鄉鎮市區'!M213</f>
        <v>27348</v>
      </c>
      <c r="N85" s="6">
        <f>'鄉鎮市區'!N213</f>
        <v>27235</v>
      </c>
      <c r="O85" s="6">
        <f>'鄉鎮市區'!O213</f>
        <v>27137</v>
      </c>
      <c r="P85" s="6">
        <f>'鄉鎮市區'!P213</f>
        <v>26965</v>
      </c>
      <c r="Q85" s="6">
        <f>'鄉鎮市區'!Q213</f>
        <v>26689</v>
      </c>
      <c r="R85" s="6">
        <f>'鄉鎮市區'!R213</f>
        <v>26497</v>
      </c>
      <c r="S85" s="6">
        <f>'鄉鎮市區'!S213</f>
        <v>26169</v>
      </c>
      <c r="T85" s="6">
        <f>'鄉鎮市區'!T213</f>
        <v>25813</v>
      </c>
      <c r="U85" s="6">
        <f>'鄉鎮市區'!U213</f>
        <v>25649</v>
      </c>
      <c r="V85" s="6">
        <f>'鄉鎮市區'!V213</f>
        <v>25298</v>
      </c>
      <c r="W85" s="6">
        <f>'鄉鎮市區'!W213</f>
        <v>25149</v>
      </c>
      <c r="X85" s="6">
        <f>'鄉鎮市區'!X213</f>
        <v>24900</v>
      </c>
      <c r="Y85" s="6">
        <f>'鄉鎮市區'!Y213</f>
        <v>24728</v>
      </c>
      <c r="Z85" s="6">
        <f>'鄉鎮市區'!Z213</f>
        <v>24385</v>
      </c>
      <c r="AA85" s="6">
        <f>'鄉鎮市區'!AA213</f>
        <v>24222</v>
      </c>
      <c r="AB85" s="6">
        <f>'鄉鎮市區'!AB213</f>
        <v>23959</v>
      </c>
      <c r="AC85" s="6">
        <f>'鄉鎮市區'!AC213</f>
        <v>23793</v>
      </c>
      <c r="AD85" s="6">
        <f>'鄉鎮市區'!AD213</f>
        <v>23532</v>
      </c>
      <c r="AE85" s="6">
        <f>'鄉鎮市區'!AE213</f>
        <v>23414</v>
      </c>
      <c r="AF85" s="6">
        <f>'鄉鎮市區'!AF213</f>
        <v>23117</v>
      </c>
      <c r="AG85" s="6">
        <v>22771</v>
      </c>
      <c r="AH85" s="6">
        <v>22529</v>
      </c>
      <c r="AI85" s="6">
        <v>22195</v>
      </c>
      <c r="AJ85" s="6">
        <v>21920</v>
      </c>
    </row>
    <row r="86" spans="1:36" ht="10.5" customHeight="1">
      <c r="A86" s="39" t="s">
        <v>953</v>
      </c>
      <c r="B86" s="51" t="s">
        <v>954</v>
      </c>
      <c r="C86" s="6">
        <f>'鄉鎮市區'!C206</f>
        <v>47210</v>
      </c>
      <c r="D86" s="6">
        <f>'鄉鎮市區'!D206</f>
        <v>47247</v>
      </c>
      <c r="E86" s="6">
        <f>'鄉鎮市區'!E206</f>
        <v>47066</v>
      </c>
      <c r="F86" s="6">
        <f>'鄉鎮市區'!F206</f>
        <v>47074</v>
      </c>
      <c r="G86" s="6">
        <f>'鄉鎮市區'!G206</f>
        <v>46967</v>
      </c>
      <c r="H86" s="6">
        <f>'鄉鎮市區'!H206</f>
        <v>46750</v>
      </c>
      <c r="I86" s="6">
        <f>'鄉鎮市區'!I206</f>
        <v>46658</v>
      </c>
      <c r="J86" s="6">
        <f>'鄉鎮市區'!J206</f>
        <v>46556</v>
      </c>
      <c r="K86" s="6">
        <f>'鄉鎮市區'!K206</f>
        <v>46482</v>
      </c>
      <c r="L86" s="6">
        <f>'鄉鎮市區'!L206</f>
        <v>46632</v>
      </c>
      <c r="M86" s="6">
        <f>'鄉鎮市區'!M206</f>
        <v>46718</v>
      </c>
      <c r="N86" s="6">
        <f>'鄉鎮市區'!N206</f>
        <v>47000</v>
      </c>
      <c r="O86" s="6">
        <f>'鄉鎮市區'!O206</f>
        <v>47042</v>
      </c>
      <c r="P86" s="6">
        <f>'鄉鎮市區'!P206</f>
        <v>47407</v>
      </c>
      <c r="Q86" s="6">
        <f>'鄉鎮市區'!Q206</f>
        <v>47609</v>
      </c>
      <c r="R86" s="6">
        <f>'鄉鎮市區'!R206</f>
        <v>47657</v>
      </c>
      <c r="S86" s="6">
        <f>'鄉鎮市區'!S206</f>
        <v>47559</v>
      </c>
      <c r="T86" s="6">
        <f>'鄉鎮市區'!T206</f>
        <v>47421</v>
      </c>
      <c r="U86" s="6">
        <f>'鄉鎮市區'!U206</f>
        <v>47457</v>
      </c>
      <c r="V86" s="6">
        <f>'鄉鎮市區'!V206</f>
        <v>47457</v>
      </c>
      <c r="W86" s="6">
        <f>'鄉鎮市區'!W206</f>
        <v>47382</v>
      </c>
      <c r="X86" s="6">
        <f>'鄉鎮市區'!X206</f>
        <v>47165</v>
      </c>
      <c r="Y86" s="6">
        <f>'鄉鎮市區'!Y206</f>
        <v>46919</v>
      </c>
      <c r="Z86" s="6">
        <f>'鄉鎮市區'!Z206</f>
        <v>46666</v>
      </c>
      <c r="AA86" s="6">
        <f>'鄉鎮市區'!AA206</f>
        <v>46571</v>
      </c>
      <c r="AB86" s="6">
        <f>'鄉鎮市區'!AB206</f>
        <v>46362</v>
      </c>
      <c r="AC86" s="6">
        <f>'鄉鎮市區'!AC206</f>
        <v>46322</v>
      </c>
      <c r="AD86" s="6">
        <f>'鄉鎮市區'!AD206</f>
        <v>46164</v>
      </c>
      <c r="AE86" s="6">
        <f>'鄉鎮市區'!AE206</f>
        <v>46089</v>
      </c>
      <c r="AF86" s="6">
        <f>'鄉鎮市區'!AF206</f>
        <v>45795</v>
      </c>
      <c r="AG86" s="6">
        <v>45609</v>
      </c>
      <c r="AH86" s="6">
        <v>45377</v>
      </c>
      <c r="AI86" s="6">
        <v>45230</v>
      </c>
      <c r="AJ86" s="6">
        <v>45067</v>
      </c>
    </row>
    <row r="87" spans="1:36" ht="10.5" customHeight="1">
      <c r="A87" s="39" t="s">
        <v>955</v>
      </c>
      <c r="B87" s="49" t="s">
        <v>956</v>
      </c>
      <c r="C87" s="6">
        <f>'鄉鎮市區'!C214</f>
        <v>30329</v>
      </c>
      <c r="D87" s="6">
        <f>'鄉鎮市區'!D214</f>
        <v>30335</v>
      </c>
      <c r="E87" s="6">
        <f>'鄉鎮市區'!E214</f>
        <v>30205</v>
      </c>
      <c r="F87" s="6">
        <f>'鄉鎮市區'!F214</f>
        <v>30239</v>
      </c>
      <c r="G87" s="6">
        <f>'鄉鎮市區'!G214</f>
        <v>30179</v>
      </c>
      <c r="H87" s="6">
        <f>'鄉鎮市區'!H214</f>
        <v>29767</v>
      </c>
      <c r="I87" s="6">
        <f>'鄉鎮市區'!I214</f>
        <v>29476</v>
      </c>
      <c r="J87" s="6">
        <f>'鄉鎮市區'!J214</f>
        <v>29129</v>
      </c>
      <c r="K87" s="6">
        <f>'鄉鎮市區'!K214</f>
        <v>29118</v>
      </c>
      <c r="L87" s="6">
        <f>'鄉鎮市區'!L214</f>
        <v>29223</v>
      </c>
      <c r="M87" s="6">
        <f>'鄉鎮市區'!M214</f>
        <v>29145</v>
      </c>
      <c r="N87" s="6">
        <f>'鄉鎮市區'!N214</f>
        <v>29114</v>
      </c>
      <c r="O87" s="6">
        <f>'鄉鎮市區'!O214</f>
        <v>28957</v>
      </c>
      <c r="P87" s="6">
        <f>'鄉鎮市區'!P214</f>
        <v>28870</v>
      </c>
      <c r="Q87" s="6">
        <f>'鄉鎮市區'!Q214</f>
        <v>28736</v>
      </c>
      <c r="R87" s="6">
        <f>'鄉鎮市區'!R214</f>
        <v>28584</v>
      </c>
      <c r="S87" s="6">
        <f>'鄉鎮市區'!S214</f>
        <v>28471</v>
      </c>
      <c r="T87" s="6">
        <f>'鄉鎮市區'!T214</f>
        <v>28311</v>
      </c>
      <c r="U87" s="6">
        <f>'鄉鎮市區'!U214</f>
        <v>28121</v>
      </c>
      <c r="V87" s="6">
        <f>'鄉鎮市區'!V214</f>
        <v>28032</v>
      </c>
      <c r="W87" s="6">
        <f>'鄉鎮市區'!W214</f>
        <v>27833</v>
      </c>
      <c r="X87" s="6">
        <f>'鄉鎮市區'!X214</f>
        <v>27672</v>
      </c>
      <c r="Y87" s="6">
        <f>'鄉鎮市區'!Y214</f>
        <v>27525</v>
      </c>
      <c r="Z87" s="6">
        <f>'鄉鎮市區'!Z214</f>
        <v>27340</v>
      </c>
      <c r="AA87" s="6">
        <f>'鄉鎮市區'!AA214</f>
        <v>27161</v>
      </c>
      <c r="AB87" s="6">
        <f>'鄉鎮市區'!AB214</f>
        <v>26906</v>
      </c>
      <c r="AC87" s="6">
        <f>'鄉鎮市區'!AC214</f>
        <v>26793</v>
      </c>
      <c r="AD87" s="6">
        <f>'鄉鎮市區'!AD214</f>
        <v>26612</v>
      </c>
      <c r="AE87" s="6">
        <f>'鄉鎮市區'!AE214</f>
        <v>26411</v>
      </c>
      <c r="AF87" s="6">
        <f>'鄉鎮市區'!AF214</f>
        <v>26119</v>
      </c>
      <c r="AG87" s="6">
        <v>25803</v>
      </c>
      <c r="AH87" s="6">
        <v>25612</v>
      </c>
      <c r="AI87" s="6">
        <v>25333</v>
      </c>
      <c r="AJ87" s="6">
        <v>25068</v>
      </c>
    </row>
    <row r="88" spans="1:36" ht="10.5" customHeight="1">
      <c r="A88" s="39" t="s">
        <v>957</v>
      </c>
      <c r="B88" s="50" t="s">
        <v>958</v>
      </c>
      <c r="C88" s="6">
        <f>'鄉鎮市區'!C215</f>
        <v>25860</v>
      </c>
      <c r="D88" s="6">
        <f>'鄉鎮市區'!D215</f>
        <v>25824</v>
      </c>
      <c r="E88" s="6">
        <f>'鄉鎮市區'!E215</f>
        <v>26382</v>
      </c>
      <c r="F88" s="6">
        <f>'鄉鎮市區'!F215</f>
        <v>26527</v>
      </c>
      <c r="G88" s="6">
        <f>'鄉鎮市區'!G215</f>
        <v>26139</v>
      </c>
      <c r="H88" s="6">
        <f>'鄉鎮市區'!H215</f>
        <v>26178</v>
      </c>
      <c r="I88" s="6">
        <f>'鄉鎮市區'!I215</f>
        <v>26161</v>
      </c>
      <c r="J88" s="6">
        <f>'鄉鎮市區'!J215</f>
        <v>25679</v>
      </c>
      <c r="K88" s="6">
        <f>'鄉鎮市區'!K215</f>
        <v>26024</v>
      </c>
      <c r="L88" s="6">
        <f>'鄉鎮市區'!L215</f>
        <v>26067</v>
      </c>
      <c r="M88" s="6">
        <f>'鄉鎮市區'!M215</f>
        <v>26448</v>
      </c>
      <c r="N88" s="6">
        <f>'鄉鎮市區'!N215</f>
        <v>26628</v>
      </c>
      <c r="O88" s="6">
        <f>'鄉鎮市區'!O215</f>
        <v>26186</v>
      </c>
      <c r="P88" s="6">
        <f>'鄉鎮市區'!P215</f>
        <v>25442</v>
      </c>
      <c r="Q88" s="6">
        <f>'鄉鎮市區'!Q215</f>
        <v>25489</v>
      </c>
      <c r="R88" s="6">
        <f>'鄉鎮市區'!R215</f>
        <v>25507</v>
      </c>
      <c r="S88" s="6">
        <f>'鄉鎮市區'!S215</f>
        <v>25522</v>
      </c>
      <c r="T88" s="6">
        <f>'鄉鎮市區'!T215</f>
        <v>25406</v>
      </c>
      <c r="U88" s="6">
        <f>'鄉鎮市區'!U215</f>
        <v>25293</v>
      </c>
      <c r="V88" s="6">
        <f>'鄉鎮市區'!V215</f>
        <v>25253</v>
      </c>
      <c r="W88" s="6">
        <f>'鄉鎮市區'!W215</f>
        <v>25223</v>
      </c>
      <c r="X88" s="6">
        <f>'鄉鎮市區'!X215</f>
        <v>25163</v>
      </c>
      <c r="Y88" s="6">
        <f>'鄉鎮市區'!Y215</f>
        <v>25097</v>
      </c>
      <c r="Z88" s="6">
        <f>'鄉鎮市區'!Z215</f>
        <v>24975</v>
      </c>
      <c r="AA88" s="6">
        <f>'鄉鎮市區'!AA215</f>
        <v>24869</v>
      </c>
      <c r="AB88" s="6">
        <f>'鄉鎮市區'!AB215</f>
        <v>24599</v>
      </c>
      <c r="AC88" s="6">
        <f>'鄉鎮市區'!AC215</f>
        <v>24400</v>
      </c>
      <c r="AD88" s="6">
        <f>'鄉鎮市區'!AD215</f>
        <v>24211</v>
      </c>
      <c r="AE88" s="6">
        <f>'鄉鎮市區'!AE215</f>
        <v>23984</v>
      </c>
      <c r="AF88" s="6">
        <f>'鄉鎮市區'!AF215</f>
        <v>23694</v>
      </c>
      <c r="AG88" s="6">
        <v>23509</v>
      </c>
      <c r="AH88" s="6">
        <v>23346</v>
      </c>
      <c r="AI88" s="6">
        <v>23151</v>
      </c>
      <c r="AJ88" s="6">
        <v>22832</v>
      </c>
    </row>
    <row r="89" spans="1:36" ht="10.5" customHeight="1">
      <c r="A89" s="39" t="s">
        <v>959</v>
      </c>
      <c r="B89" s="50" t="s">
        <v>960</v>
      </c>
      <c r="C89" s="6">
        <f>'鄉鎮市區'!C216</f>
        <v>25303</v>
      </c>
      <c r="D89" s="6">
        <f>'鄉鎮市區'!D216</f>
        <v>25017</v>
      </c>
      <c r="E89" s="6">
        <f>'鄉鎮市區'!E216</f>
        <v>24798</v>
      </c>
      <c r="F89" s="6">
        <f>'鄉鎮市區'!F216</f>
        <v>24912</v>
      </c>
      <c r="G89" s="6">
        <f>'鄉鎮市區'!G216</f>
        <v>24682</v>
      </c>
      <c r="H89" s="6">
        <f>'鄉鎮市區'!H216</f>
        <v>24443</v>
      </c>
      <c r="I89" s="6">
        <f>'鄉鎮市區'!I216</f>
        <v>24069</v>
      </c>
      <c r="J89" s="6">
        <f>'鄉鎮市區'!J216</f>
        <v>23848</v>
      </c>
      <c r="K89" s="6">
        <f>'鄉鎮市區'!K216</f>
        <v>23944</v>
      </c>
      <c r="L89" s="6">
        <f>'鄉鎮市區'!L216</f>
        <v>23861</v>
      </c>
      <c r="M89" s="6">
        <f>'鄉鎮市區'!M216</f>
        <v>24030</v>
      </c>
      <c r="N89" s="6">
        <f>'鄉鎮市區'!N216</f>
        <v>24205</v>
      </c>
      <c r="O89" s="6">
        <f>'鄉鎮市區'!O216</f>
        <v>24411</v>
      </c>
      <c r="P89" s="6">
        <f>'鄉鎮市區'!P216</f>
        <v>24164</v>
      </c>
      <c r="Q89" s="6">
        <f>'鄉鎮市區'!Q216</f>
        <v>24159</v>
      </c>
      <c r="R89" s="6">
        <f>'鄉鎮市區'!R216</f>
        <v>24148</v>
      </c>
      <c r="S89" s="6">
        <f>'鄉鎮市區'!S216</f>
        <v>24160</v>
      </c>
      <c r="T89" s="6">
        <f>'鄉鎮市區'!T216</f>
        <v>24061</v>
      </c>
      <c r="U89" s="6">
        <f>'鄉鎮市區'!U216</f>
        <v>23916</v>
      </c>
      <c r="V89" s="6">
        <f>'鄉鎮市區'!V216</f>
        <v>23958</v>
      </c>
      <c r="W89" s="6">
        <f>'鄉鎮市區'!W216</f>
        <v>23553</v>
      </c>
      <c r="X89" s="6">
        <f>'鄉鎮市區'!X216</f>
        <v>23358</v>
      </c>
      <c r="Y89" s="6">
        <f>'鄉鎮市區'!Y216</f>
        <v>23271</v>
      </c>
      <c r="Z89" s="6">
        <f>'鄉鎮市區'!Z216</f>
        <v>23234</v>
      </c>
      <c r="AA89" s="6">
        <f>'鄉鎮市區'!AA216</f>
        <v>23149</v>
      </c>
      <c r="AB89" s="6">
        <f>'鄉鎮市區'!AB216</f>
        <v>22825</v>
      </c>
      <c r="AC89" s="6">
        <f>'鄉鎮市區'!AC216</f>
        <v>22642</v>
      </c>
      <c r="AD89" s="6">
        <f>'鄉鎮市區'!AD216</f>
        <v>22529</v>
      </c>
      <c r="AE89" s="6">
        <f>'鄉鎮市區'!AE216</f>
        <v>22455</v>
      </c>
      <c r="AF89" s="6">
        <f>'鄉鎮市區'!AF216</f>
        <v>22212</v>
      </c>
      <c r="AG89" s="6">
        <v>21965</v>
      </c>
      <c r="AH89" s="6">
        <v>21912</v>
      </c>
      <c r="AI89" s="6">
        <v>21823</v>
      </c>
      <c r="AJ89" s="6">
        <v>21706</v>
      </c>
    </row>
    <row r="90" spans="1:42" ht="10.5" customHeight="1">
      <c r="A90" s="39" t="s">
        <v>961</v>
      </c>
      <c r="B90" s="51" t="s">
        <v>962</v>
      </c>
      <c r="C90" s="6">
        <f>'鄉鎮市區'!C217</f>
        <v>14972</v>
      </c>
      <c r="D90" s="6">
        <f>'鄉鎮市區'!D217</f>
        <v>14696</v>
      </c>
      <c r="E90" s="6">
        <f>'鄉鎮市區'!E217</f>
        <v>14508</v>
      </c>
      <c r="F90" s="6">
        <f>'鄉鎮市區'!F217</f>
        <v>14267</v>
      </c>
      <c r="G90" s="6">
        <f>'鄉鎮市區'!G217</f>
        <v>14143</v>
      </c>
      <c r="H90" s="6">
        <f>'鄉鎮市區'!H217</f>
        <v>13824</v>
      </c>
      <c r="I90" s="6">
        <f>'鄉鎮市區'!I217</f>
        <v>13443</v>
      </c>
      <c r="J90" s="6">
        <f>'鄉鎮市區'!J217</f>
        <v>13200</v>
      </c>
      <c r="K90" s="6">
        <f>'鄉鎮市區'!K217</f>
        <v>13284</v>
      </c>
      <c r="L90" s="6">
        <f>'鄉鎮市區'!L217</f>
        <v>13055</v>
      </c>
      <c r="M90" s="6">
        <f>'鄉鎮市區'!M217</f>
        <v>12923</v>
      </c>
      <c r="N90" s="6">
        <f>'鄉鎮市區'!N217</f>
        <v>12978</v>
      </c>
      <c r="O90" s="6">
        <f>'鄉鎮市區'!O217</f>
        <v>12976</v>
      </c>
      <c r="P90" s="6">
        <f>'鄉鎮市區'!P217</f>
        <v>12879</v>
      </c>
      <c r="Q90" s="6">
        <f>'鄉鎮市區'!Q217</f>
        <v>12693</v>
      </c>
      <c r="R90" s="6">
        <f>'鄉鎮市區'!R217</f>
        <v>12599</v>
      </c>
      <c r="S90" s="6">
        <f>'鄉鎮市區'!S217</f>
        <v>12448</v>
      </c>
      <c r="T90" s="6">
        <f>'鄉鎮市區'!T217</f>
        <v>12363</v>
      </c>
      <c r="U90" s="6">
        <f>'鄉鎮市區'!U217</f>
        <v>12175</v>
      </c>
      <c r="V90" s="6">
        <f>'鄉鎮市區'!V217</f>
        <v>12116</v>
      </c>
      <c r="W90" s="6">
        <f>'鄉鎮市區'!W217</f>
        <v>11978</v>
      </c>
      <c r="X90" s="6">
        <f>'鄉鎮市區'!X217</f>
        <v>11926</v>
      </c>
      <c r="Y90" s="6">
        <f>'鄉鎮市區'!Y217</f>
        <v>11812</v>
      </c>
      <c r="Z90" s="6">
        <f>'鄉鎮市區'!Z217</f>
        <v>11611</v>
      </c>
      <c r="AA90" s="6">
        <f>'鄉鎮市區'!AA217</f>
        <v>11557</v>
      </c>
      <c r="AB90" s="6">
        <f>'鄉鎮市區'!AB217</f>
        <v>11458</v>
      </c>
      <c r="AC90" s="6">
        <f>'鄉鎮市區'!AC217</f>
        <v>11342</v>
      </c>
      <c r="AD90" s="6">
        <f>'鄉鎮市區'!AD217</f>
        <v>11205</v>
      </c>
      <c r="AE90" s="6">
        <f>'鄉鎮市區'!AE217</f>
        <v>11093</v>
      </c>
      <c r="AF90" s="6">
        <f>'鄉鎮市區'!AF217</f>
        <v>10899</v>
      </c>
      <c r="AG90" s="6">
        <v>10674</v>
      </c>
      <c r="AH90" s="6">
        <v>10537</v>
      </c>
      <c r="AI90" s="6">
        <v>10408</v>
      </c>
      <c r="AJ90" s="6">
        <v>10248</v>
      </c>
      <c r="AK90" s="1"/>
      <c r="AL90" s="1"/>
      <c r="AM90" s="1"/>
      <c r="AN90" s="1"/>
      <c r="AO90" s="1"/>
      <c r="AP90" s="1"/>
    </row>
    <row r="91" spans="1:36" ht="10.5" customHeight="1">
      <c r="A91" s="39" t="s">
        <v>963</v>
      </c>
      <c r="B91" s="49" t="s">
        <v>964</v>
      </c>
      <c r="C91" s="6">
        <f>'鄉鎮市區'!C207</f>
        <v>49982</v>
      </c>
      <c r="D91" s="6">
        <f>'鄉鎮市區'!D207</f>
        <v>50582</v>
      </c>
      <c r="E91" s="6">
        <f>'鄉鎮市區'!E207</f>
        <v>51415</v>
      </c>
      <c r="F91" s="6">
        <f>'鄉鎮市區'!F207</f>
        <v>51972</v>
      </c>
      <c r="G91" s="6">
        <f>'鄉鎮市區'!G207</f>
        <v>52191</v>
      </c>
      <c r="H91" s="6">
        <f>'鄉鎮市區'!H207</f>
        <v>52560</v>
      </c>
      <c r="I91" s="6">
        <f>'鄉鎮市區'!I207</f>
        <v>53034</v>
      </c>
      <c r="J91" s="6">
        <f>'鄉鎮市區'!J207</f>
        <v>53470</v>
      </c>
      <c r="K91" s="6">
        <f>'鄉鎮市區'!K207</f>
        <v>53685</v>
      </c>
      <c r="L91" s="6">
        <f>'鄉鎮市區'!L207</f>
        <v>54265</v>
      </c>
      <c r="M91" s="6">
        <f>'鄉鎮市區'!M207</f>
        <v>54764</v>
      </c>
      <c r="N91" s="6">
        <f>'鄉鎮市區'!N207</f>
        <v>55002</v>
      </c>
      <c r="O91" s="6">
        <f>'鄉鎮市區'!O207</f>
        <v>55129</v>
      </c>
      <c r="P91" s="6">
        <f>'鄉鎮市區'!P207</f>
        <v>56099</v>
      </c>
      <c r="Q91" s="6">
        <f>'鄉鎮市區'!Q207</f>
        <v>56733</v>
      </c>
      <c r="R91" s="6">
        <f>'鄉鎮市區'!R207</f>
        <v>56959</v>
      </c>
      <c r="S91" s="6">
        <f>'鄉鎮市區'!S207</f>
        <v>57172</v>
      </c>
      <c r="T91" s="6">
        <f>'鄉鎮市區'!T207</f>
        <v>57116</v>
      </c>
      <c r="U91" s="6">
        <f>'鄉鎮市區'!U207</f>
        <v>57403</v>
      </c>
      <c r="V91" s="6">
        <f>'鄉鎮市區'!V207</f>
        <v>57980</v>
      </c>
      <c r="W91" s="6">
        <f>'鄉鎮市區'!W207</f>
        <v>58257</v>
      </c>
      <c r="X91" s="6">
        <f>'鄉鎮市區'!X207</f>
        <v>58567</v>
      </c>
      <c r="Y91" s="6">
        <f>'鄉鎮市區'!Y207</f>
        <v>58858</v>
      </c>
      <c r="Z91" s="6">
        <f>'鄉鎮市區'!Z207</f>
        <v>58855</v>
      </c>
      <c r="AA91" s="6">
        <f>'鄉鎮市區'!AA207</f>
        <v>58811</v>
      </c>
      <c r="AB91" s="6">
        <f>'鄉鎮市區'!AB207</f>
        <v>59216</v>
      </c>
      <c r="AC91" s="6">
        <f>'鄉鎮市區'!AC207</f>
        <v>59244</v>
      </c>
      <c r="AD91" s="6">
        <f>'鄉鎮市區'!AD207</f>
        <v>59329</v>
      </c>
      <c r="AE91" s="6">
        <f>'鄉鎮市區'!AE207</f>
        <v>59464</v>
      </c>
      <c r="AF91" s="6">
        <f>'鄉鎮市區'!AF207</f>
        <v>59269</v>
      </c>
      <c r="AG91" s="6">
        <v>59155</v>
      </c>
      <c r="AH91" s="6">
        <v>59289</v>
      </c>
      <c r="AI91" s="6">
        <v>59372</v>
      </c>
      <c r="AJ91" s="6">
        <v>59533</v>
      </c>
    </row>
    <row r="92" spans="1:36" ht="10.5" customHeight="1">
      <c r="A92" s="39" t="s">
        <v>965</v>
      </c>
      <c r="B92" s="50" t="s">
        <v>966</v>
      </c>
      <c r="C92" s="6">
        <f>'鄉鎮市區'!C210</f>
        <v>32739</v>
      </c>
      <c r="D92" s="6">
        <f>'鄉鎮市區'!D210</f>
        <v>32580</v>
      </c>
      <c r="E92" s="6">
        <f>'鄉鎮市區'!E210</f>
        <v>32451</v>
      </c>
      <c r="F92" s="6">
        <f>'鄉鎮市區'!F210</f>
        <v>32510</v>
      </c>
      <c r="G92" s="6">
        <f>'鄉鎮市區'!G210</f>
        <v>32328</v>
      </c>
      <c r="H92" s="6">
        <f>'鄉鎮市區'!H210</f>
        <v>32093</v>
      </c>
      <c r="I92" s="6">
        <f>'鄉鎮市區'!I210</f>
        <v>31822</v>
      </c>
      <c r="J92" s="6">
        <f>'鄉鎮市區'!J210</f>
        <v>31742</v>
      </c>
      <c r="K92" s="6">
        <f>'鄉鎮市區'!K210</f>
        <v>31768</v>
      </c>
      <c r="L92" s="6">
        <f>'鄉鎮市區'!L210</f>
        <v>31645</v>
      </c>
      <c r="M92" s="6">
        <f>'鄉鎮市區'!M210</f>
        <v>31650</v>
      </c>
      <c r="N92" s="6">
        <f>'鄉鎮市區'!N210</f>
        <v>31648</v>
      </c>
      <c r="O92" s="6">
        <f>'鄉鎮市區'!O210</f>
        <v>31187</v>
      </c>
      <c r="P92" s="6">
        <f>'鄉鎮市區'!P210</f>
        <v>31371</v>
      </c>
      <c r="Q92" s="6">
        <f>'鄉鎮市區'!Q210</f>
        <v>31220</v>
      </c>
      <c r="R92" s="6">
        <f>'鄉鎮市區'!R210</f>
        <v>30995</v>
      </c>
      <c r="S92" s="6">
        <f>'鄉鎮市區'!S210</f>
        <v>30943</v>
      </c>
      <c r="T92" s="6">
        <f>'鄉鎮市區'!T210</f>
        <v>30727</v>
      </c>
      <c r="U92" s="6">
        <f>'鄉鎮市區'!U210</f>
        <v>30426</v>
      </c>
      <c r="V92" s="6">
        <f>'鄉鎮市區'!V210</f>
        <v>30090</v>
      </c>
      <c r="W92" s="6">
        <f>'鄉鎮市區'!W210</f>
        <v>29992</v>
      </c>
      <c r="X92" s="6">
        <f>'鄉鎮市區'!X210</f>
        <v>29772</v>
      </c>
      <c r="Y92" s="6">
        <f>'鄉鎮市區'!Y210</f>
        <v>29547</v>
      </c>
      <c r="Z92" s="6">
        <f>'鄉鎮市區'!Z210</f>
        <v>29336</v>
      </c>
      <c r="AA92" s="6">
        <f>'鄉鎮市區'!AA210</f>
        <v>29094</v>
      </c>
      <c r="AB92" s="6">
        <f>'鄉鎮市區'!AB210</f>
        <v>28805</v>
      </c>
      <c r="AC92" s="6">
        <f>'鄉鎮市區'!AC210</f>
        <v>28582</v>
      </c>
      <c r="AD92" s="6">
        <f>'鄉鎮市區'!AD210</f>
        <v>28313</v>
      </c>
      <c r="AE92" s="6">
        <f>'鄉鎮市區'!AE210</f>
        <v>28173</v>
      </c>
      <c r="AF92" s="6">
        <f>'鄉鎮市區'!AF210</f>
        <v>27864</v>
      </c>
      <c r="AG92" s="6">
        <v>27583</v>
      </c>
      <c r="AH92" s="6">
        <v>27414</v>
      </c>
      <c r="AI92" s="6">
        <v>27167</v>
      </c>
      <c r="AJ92" s="6">
        <v>26949</v>
      </c>
    </row>
    <row r="93" spans="1:36" ht="10.5" customHeight="1">
      <c r="A93" s="39" t="s">
        <v>967</v>
      </c>
      <c r="B93" s="49" t="s">
        <v>968</v>
      </c>
      <c r="C93" s="6">
        <f>'鄉鎮市區'!C218</f>
        <v>23003</v>
      </c>
      <c r="D93" s="6">
        <f>'鄉鎮市區'!D218</f>
        <v>23034</v>
      </c>
      <c r="E93" s="6">
        <f>'鄉鎮市區'!E218</f>
        <v>22913</v>
      </c>
      <c r="F93" s="6">
        <f>'鄉鎮市區'!F218</f>
        <v>23058</v>
      </c>
      <c r="G93" s="6">
        <f>'鄉鎮市區'!G218</f>
        <v>23073</v>
      </c>
      <c r="H93" s="6">
        <f>'鄉鎮市區'!H218</f>
        <v>23098</v>
      </c>
      <c r="I93" s="6">
        <f>'鄉鎮市區'!I218</f>
        <v>23128</v>
      </c>
      <c r="J93" s="6">
        <f>'鄉鎮市區'!J218</f>
        <v>23065</v>
      </c>
      <c r="K93" s="6">
        <f>'鄉鎮市區'!K218</f>
        <v>23266</v>
      </c>
      <c r="L93" s="6">
        <f>'鄉鎮市區'!L218</f>
        <v>23439</v>
      </c>
      <c r="M93" s="6">
        <f>'鄉鎮市區'!M218</f>
        <v>23808</v>
      </c>
      <c r="N93" s="6">
        <f>'鄉鎮市區'!N218</f>
        <v>24116</v>
      </c>
      <c r="O93" s="6">
        <f>'鄉鎮市區'!O218</f>
        <v>24483</v>
      </c>
      <c r="P93" s="6">
        <f>'鄉鎮市區'!P218</f>
        <v>24961</v>
      </c>
      <c r="Q93" s="6">
        <f>'鄉鎮市區'!Q218</f>
        <v>25397</v>
      </c>
      <c r="R93" s="6">
        <f>'鄉鎮市區'!R218</f>
        <v>25752</v>
      </c>
      <c r="S93" s="6">
        <f>'鄉鎮市區'!S218</f>
        <v>25917</v>
      </c>
      <c r="T93" s="6">
        <f>'鄉鎮市區'!T218</f>
        <v>26049</v>
      </c>
      <c r="U93" s="6">
        <f>'鄉鎮市區'!U218</f>
        <v>26226</v>
      </c>
      <c r="V93" s="6">
        <f>'鄉鎮市區'!V218</f>
        <v>26222</v>
      </c>
      <c r="W93" s="6">
        <f>'鄉鎮市區'!W218</f>
        <v>26236</v>
      </c>
      <c r="X93" s="6">
        <f>'鄉鎮市區'!X218</f>
        <v>26130</v>
      </c>
      <c r="Y93" s="6">
        <f>'鄉鎮市區'!Y218</f>
        <v>26087</v>
      </c>
      <c r="Z93" s="6">
        <f>'鄉鎮市區'!Z218</f>
        <v>25982</v>
      </c>
      <c r="AA93" s="6">
        <f>'鄉鎮市區'!AA218</f>
        <v>25960</v>
      </c>
      <c r="AB93" s="6">
        <f>'鄉鎮市區'!AB218</f>
        <v>25809</v>
      </c>
      <c r="AC93" s="6">
        <f>'鄉鎮市區'!AC218</f>
        <v>25542</v>
      </c>
      <c r="AD93" s="6">
        <f>'鄉鎮市區'!AD218</f>
        <v>25415</v>
      </c>
      <c r="AE93" s="6">
        <f>'鄉鎮市區'!AE218</f>
        <v>25357</v>
      </c>
      <c r="AF93" s="6">
        <f>'鄉鎮市區'!AF218</f>
        <v>25200</v>
      </c>
      <c r="AG93" s="6">
        <v>25069</v>
      </c>
      <c r="AH93" s="6">
        <v>25034</v>
      </c>
      <c r="AI93" s="6">
        <v>24914</v>
      </c>
      <c r="AJ93" s="6">
        <v>24896</v>
      </c>
    </row>
    <row r="94" spans="1:36" ht="10.5" customHeight="1">
      <c r="A94" s="39" t="s">
        <v>969</v>
      </c>
      <c r="B94" s="50" t="s">
        <v>970</v>
      </c>
      <c r="C94" s="6">
        <f>'鄉鎮市區'!C219</f>
        <v>28866</v>
      </c>
      <c r="D94" s="6">
        <f>'鄉鎮市區'!D219</f>
        <v>28306</v>
      </c>
      <c r="E94" s="6">
        <f>'鄉鎮市區'!E219</f>
        <v>27656</v>
      </c>
      <c r="F94" s="6">
        <f>'鄉鎮市區'!F219</f>
        <v>28382</v>
      </c>
      <c r="G94" s="6">
        <f>'鄉鎮市區'!G219</f>
        <v>28097</v>
      </c>
      <c r="H94" s="6">
        <f>'鄉鎮市區'!H219</f>
        <v>29092</v>
      </c>
      <c r="I94" s="6">
        <f>'鄉鎮市區'!I219</f>
        <v>28366</v>
      </c>
      <c r="J94" s="6">
        <f>'鄉鎮市區'!J219</f>
        <v>27342</v>
      </c>
      <c r="K94" s="6">
        <f>'鄉鎮市區'!K219</f>
        <v>27041</v>
      </c>
      <c r="L94" s="6">
        <f>'鄉鎮市區'!L219</f>
        <v>26908</v>
      </c>
      <c r="M94" s="6">
        <f>'鄉鎮市區'!M219</f>
        <v>26635</v>
      </c>
      <c r="N94" s="6">
        <f>'鄉鎮市區'!N219</f>
        <v>26639</v>
      </c>
      <c r="O94" s="6">
        <f>'鄉鎮市區'!O219</f>
        <v>27432</v>
      </c>
      <c r="P94" s="6">
        <f>'鄉鎮市區'!P219</f>
        <v>26630</v>
      </c>
      <c r="Q94" s="6">
        <f>'鄉鎮市區'!Q219</f>
        <v>26322</v>
      </c>
      <c r="R94" s="6">
        <f>'鄉鎮市區'!R219</f>
        <v>26334</v>
      </c>
      <c r="S94" s="6">
        <f>'鄉鎮市區'!S219</f>
        <v>26287</v>
      </c>
      <c r="T94" s="6">
        <f>'鄉鎮市區'!T219</f>
        <v>26279</v>
      </c>
      <c r="U94" s="6">
        <f>'鄉鎮市區'!U219</f>
        <v>26109</v>
      </c>
      <c r="V94" s="6">
        <f>'鄉鎮市區'!V219</f>
        <v>25952</v>
      </c>
      <c r="W94" s="6">
        <f>'鄉鎮市區'!W219</f>
        <v>25976</v>
      </c>
      <c r="X94" s="6">
        <f>'鄉鎮市區'!X219</f>
        <v>25910</v>
      </c>
      <c r="Y94" s="6">
        <f>'鄉鎮市區'!Y219</f>
        <v>25705</v>
      </c>
      <c r="Z94" s="6">
        <f>'鄉鎮市區'!Z219</f>
        <v>25547</v>
      </c>
      <c r="AA94" s="6">
        <f>'鄉鎮市區'!AA219</f>
        <v>25517</v>
      </c>
      <c r="AB94" s="6">
        <f>'鄉鎮市區'!AB219</f>
        <v>25136</v>
      </c>
      <c r="AC94" s="6">
        <f>'鄉鎮市區'!AC219</f>
        <v>25348</v>
      </c>
      <c r="AD94" s="6">
        <f>'鄉鎮市區'!AD219</f>
        <v>25115</v>
      </c>
      <c r="AE94" s="6">
        <f>'鄉鎮市區'!AE219</f>
        <v>24958</v>
      </c>
      <c r="AF94" s="6">
        <f>'鄉鎮市區'!AF219</f>
        <v>24815</v>
      </c>
      <c r="AG94" s="6">
        <v>24649</v>
      </c>
      <c r="AH94" s="6">
        <v>24225</v>
      </c>
      <c r="AI94" s="6">
        <v>23871</v>
      </c>
      <c r="AJ94" s="6">
        <v>23608</v>
      </c>
    </row>
    <row r="95" spans="1:36" ht="10.5" customHeight="1">
      <c r="A95" s="39" t="s">
        <v>971</v>
      </c>
      <c r="B95" s="50" t="s">
        <v>972</v>
      </c>
      <c r="C95" s="6">
        <f>'鄉鎮市區'!C220</f>
        <v>27412</v>
      </c>
      <c r="D95" s="6">
        <f>'鄉鎮市區'!D220</f>
        <v>27201</v>
      </c>
      <c r="E95" s="6">
        <f>'鄉鎮市區'!E220</f>
        <v>26918</v>
      </c>
      <c r="F95" s="6">
        <f>'鄉鎮市區'!F220</f>
        <v>26623</v>
      </c>
      <c r="G95" s="6">
        <f>'鄉鎮市區'!G220</f>
        <v>26728</v>
      </c>
      <c r="H95" s="6">
        <f>'鄉鎮市區'!H220</f>
        <v>26132</v>
      </c>
      <c r="I95" s="6">
        <f>'鄉鎮市區'!I220</f>
        <v>25563</v>
      </c>
      <c r="J95" s="6">
        <f>'鄉鎮市區'!J220</f>
        <v>25156</v>
      </c>
      <c r="K95" s="6">
        <f>'鄉鎮市區'!K220</f>
        <v>25158</v>
      </c>
      <c r="L95" s="6">
        <f>'鄉鎮市區'!L220</f>
        <v>24984</v>
      </c>
      <c r="M95" s="6">
        <f>'鄉鎮市區'!M220</f>
        <v>24846</v>
      </c>
      <c r="N95" s="6">
        <f>'鄉鎮市區'!N220</f>
        <v>24636</v>
      </c>
      <c r="O95" s="6">
        <f>'鄉鎮市區'!O220</f>
        <v>24434</v>
      </c>
      <c r="P95" s="6">
        <f>'鄉鎮市區'!P220</f>
        <v>24430</v>
      </c>
      <c r="Q95" s="6">
        <f>'鄉鎮市區'!Q220</f>
        <v>24383</v>
      </c>
      <c r="R95" s="6">
        <f>'鄉鎮市區'!R220</f>
        <v>24141</v>
      </c>
      <c r="S95" s="6">
        <f>'鄉鎮市區'!S220</f>
        <v>24092</v>
      </c>
      <c r="T95" s="6">
        <f>'鄉鎮市區'!T220</f>
        <v>23923</v>
      </c>
      <c r="U95" s="6">
        <f>'鄉鎮市區'!U220</f>
        <v>23825</v>
      </c>
      <c r="V95" s="6">
        <f>'鄉鎮市區'!V220</f>
        <v>23569</v>
      </c>
      <c r="W95" s="6">
        <f>'鄉鎮市區'!W220</f>
        <v>23440</v>
      </c>
      <c r="X95" s="6">
        <f>'鄉鎮市區'!X220</f>
        <v>23215</v>
      </c>
      <c r="Y95" s="6">
        <f>'鄉鎮市區'!Y220</f>
        <v>23049</v>
      </c>
      <c r="Z95" s="6">
        <f>'鄉鎮市區'!Z220</f>
        <v>22813</v>
      </c>
      <c r="AA95" s="6">
        <f>'鄉鎮市區'!AA220</f>
        <v>22711</v>
      </c>
      <c r="AB95" s="6">
        <f>'鄉鎮市區'!AB220</f>
        <v>22421</v>
      </c>
      <c r="AC95" s="6">
        <f>'鄉鎮市區'!AC220</f>
        <v>22103</v>
      </c>
      <c r="AD95" s="6">
        <f>'鄉鎮市區'!AD220</f>
        <v>21935</v>
      </c>
      <c r="AE95" s="6">
        <f>'鄉鎮市區'!AE220</f>
        <v>21798</v>
      </c>
      <c r="AF95" s="6">
        <f>'鄉鎮市區'!AF220</f>
        <v>21579</v>
      </c>
      <c r="AG95" s="6">
        <v>21261</v>
      </c>
      <c r="AH95" s="6">
        <v>21005</v>
      </c>
      <c r="AI95" s="6">
        <v>20808</v>
      </c>
      <c r="AJ95" s="6">
        <v>20568</v>
      </c>
    </row>
    <row r="96" spans="1:36" ht="10.5" customHeight="1">
      <c r="A96" s="39" t="s">
        <v>973</v>
      </c>
      <c r="B96" s="50" t="s">
        <v>974</v>
      </c>
      <c r="C96" s="6">
        <f>'鄉鎮市區'!C221</f>
        <v>17147</v>
      </c>
      <c r="D96" s="6">
        <f>'鄉鎮市區'!D221</f>
        <v>16839</v>
      </c>
      <c r="E96" s="6">
        <f>'鄉鎮市區'!E221</f>
        <v>16625</v>
      </c>
      <c r="F96" s="6">
        <f>'鄉鎮市區'!F221</f>
        <v>16508</v>
      </c>
      <c r="G96" s="6">
        <f>'鄉鎮市區'!G221</f>
        <v>16395</v>
      </c>
      <c r="H96" s="6">
        <f>'鄉鎮市區'!H221</f>
        <v>16011</v>
      </c>
      <c r="I96" s="6">
        <f>'鄉鎮市區'!I221</f>
        <v>15642</v>
      </c>
      <c r="J96" s="6">
        <f>'鄉鎮市區'!J221</f>
        <v>15332</v>
      </c>
      <c r="K96" s="6">
        <f>'鄉鎮市區'!K221</f>
        <v>15194</v>
      </c>
      <c r="L96" s="6">
        <f>'鄉鎮市區'!L221</f>
        <v>14936</v>
      </c>
      <c r="M96" s="6">
        <f>'鄉鎮市區'!M221</f>
        <v>14909</v>
      </c>
      <c r="N96" s="6">
        <f>'鄉鎮市區'!N221</f>
        <v>14791</v>
      </c>
      <c r="O96" s="6">
        <f>'鄉鎮市區'!O221</f>
        <v>15069</v>
      </c>
      <c r="P96" s="6">
        <f>'鄉鎮市區'!P221</f>
        <v>14676</v>
      </c>
      <c r="Q96" s="6">
        <f>'鄉鎮市區'!Q221</f>
        <v>14429</v>
      </c>
      <c r="R96" s="6">
        <f>'鄉鎮市區'!R221</f>
        <v>14150</v>
      </c>
      <c r="S96" s="6">
        <f>'鄉鎮市區'!S221</f>
        <v>14185</v>
      </c>
      <c r="T96" s="6">
        <f>'鄉鎮市區'!T221</f>
        <v>13900</v>
      </c>
      <c r="U96" s="6">
        <f>'鄉鎮市區'!U221</f>
        <v>13614</v>
      </c>
      <c r="V96" s="6">
        <f>'鄉鎮市區'!V221</f>
        <v>13449</v>
      </c>
      <c r="W96" s="6">
        <f>'鄉鎮市區'!W221</f>
        <v>13477</v>
      </c>
      <c r="X96" s="6">
        <f>'鄉鎮市區'!X221</f>
        <v>13302</v>
      </c>
      <c r="Y96" s="6">
        <f>'鄉鎮市區'!Y221</f>
        <v>13176</v>
      </c>
      <c r="Z96" s="6">
        <f>'鄉鎮市區'!Z221</f>
        <v>12949</v>
      </c>
      <c r="AA96" s="6">
        <f>'鄉鎮市區'!AA221</f>
        <v>12922</v>
      </c>
      <c r="AB96" s="6">
        <f>'鄉鎮市區'!AB221</f>
        <v>12765</v>
      </c>
      <c r="AC96" s="6">
        <f>'鄉鎮市區'!AC221</f>
        <v>12625</v>
      </c>
      <c r="AD96" s="6">
        <f>'鄉鎮市區'!AD221</f>
        <v>12529</v>
      </c>
      <c r="AE96" s="6">
        <f>'鄉鎮市區'!AE221</f>
        <v>12560</v>
      </c>
      <c r="AF96" s="6">
        <f>'鄉鎮市區'!AF221</f>
        <v>12468</v>
      </c>
      <c r="AG96" s="6">
        <v>12254</v>
      </c>
      <c r="AH96" s="6">
        <v>12083</v>
      </c>
      <c r="AI96" s="6">
        <v>11876</v>
      </c>
      <c r="AJ96" s="6">
        <v>11691</v>
      </c>
    </row>
    <row r="97" spans="1:36" ht="10.5" customHeight="1">
      <c r="A97" s="39" t="s">
        <v>975</v>
      </c>
      <c r="B97" s="49" t="s">
        <v>976</v>
      </c>
      <c r="C97" s="6">
        <f>'鄉鎮市區'!C208</f>
        <v>38480</v>
      </c>
      <c r="D97" s="6">
        <f>'鄉鎮市區'!D208</f>
        <v>39039</v>
      </c>
      <c r="E97" s="6">
        <f>'鄉鎮市區'!E208</f>
        <v>39680</v>
      </c>
      <c r="F97" s="6">
        <f>'鄉鎮市區'!F208</f>
        <v>40367</v>
      </c>
      <c r="G97" s="6">
        <f>'鄉鎮市區'!G208</f>
        <v>40525</v>
      </c>
      <c r="H97" s="6">
        <f>'鄉鎮市區'!H208</f>
        <v>40627</v>
      </c>
      <c r="I97" s="6">
        <f>'鄉鎮市區'!I208</f>
        <v>41047</v>
      </c>
      <c r="J97" s="6">
        <f>'鄉鎮市區'!J208</f>
        <v>41475</v>
      </c>
      <c r="K97" s="6">
        <f>'鄉鎮市區'!K208</f>
        <v>41490</v>
      </c>
      <c r="L97" s="6">
        <f>'鄉鎮市區'!L208</f>
        <v>41927</v>
      </c>
      <c r="M97" s="6">
        <f>'鄉鎮市區'!M208</f>
        <v>42093</v>
      </c>
      <c r="N97" s="6">
        <f>'鄉鎮市區'!N208</f>
        <v>42236</v>
      </c>
      <c r="O97" s="6">
        <f>'鄉鎮市區'!O208</f>
        <v>42154</v>
      </c>
      <c r="P97" s="6">
        <f>'鄉鎮市區'!P208</f>
        <v>42824</v>
      </c>
      <c r="Q97" s="6">
        <f>'鄉鎮市區'!Q208</f>
        <v>43807</v>
      </c>
      <c r="R97" s="6">
        <f>'鄉鎮市區'!R208</f>
        <v>44286</v>
      </c>
      <c r="S97" s="6">
        <f>'鄉鎮市區'!S208</f>
        <v>44527</v>
      </c>
      <c r="T97" s="6">
        <f>'鄉鎮市區'!T208</f>
        <v>44939</v>
      </c>
      <c r="U97" s="6">
        <f>'鄉鎮市區'!U208</f>
        <v>45207</v>
      </c>
      <c r="V97" s="6">
        <f>'鄉鎮市區'!V208</f>
        <v>45398</v>
      </c>
      <c r="W97" s="6">
        <f>'鄉鎮市區'!W208</f>
        <v>45348</v>
      </c>
      <c r="X97" s="6">
        <f>'鄉鎮市區'!X208</f>
        <v>45380</v>
      </c>
      <c r="Y97" s="6">
        <f>'鄉鎮市區'!Y208</f>
        <v>45192</v>
      </c>
      <c r="Z97" s="6">
        <f>'鄉鎮市區'!Z208</f>
        <v>44970</v>
      </c>
      <c r="AA97" s="6">
        <f>'鄉鎮市區'!AA208</f>
        <v>44857</v>
      </c>
      <c r="AB97" s="6">
        <f>'鄉鎮市區'!AB208</f>
        <v>44795</v>
      </c>
      <c r="AC97" s="6">
        <f>'鄉鎮市區'!AC208</f>
        <v>44500</v>
      </c>
      <c r="AD97" s="6">
        <f>'鄉鎮市區'!AD208</f>
        <v>44469</v>
      </c>
      <c r="AE97" s="6">
        <f>'鄉鎮市區'!AE208</f>
        <v>44361</v>
      </c>
      <c r="AF97" s="6">
        <f>'鄉鎮市區'!AF208</f>
        <v>44096</v>
      </c>
      <c r="AG97" s="6">
        <v>44023</v>
      </c>
      <c r="AH97" s="6">
        <v>43940</v>
      </c>
      <c r="AI97" s="6">
        <v>43836</v>
      </c>
      <c r="AJ97" s="6">
        <v>43782</v>
      </c>
    </row>
    <row r="98" spans="1:42" s="1" customFormat="1" ht="12" customHeight="1">
      <c r="A98" s="39" t="s">
        <v>977</v>
      </c>
      <c r="B98" s="50" t="s">
        <v>978</v>
      </c>
      <c r="C98" s="6">
        <f>'鄉鎮市區'!C209</f>
        <v>41138</v>
      </c>
      <c r="D98" s="6">
        <f>'鄉鎮市區'!D209</f>
        <v>41238</v>
      </c>
      <c r="E98" s="6">
        <f>'鄉鎮市區'!E209</f>
        <v>41159</v>
      </c>
      <c r="F98" s="6">
        <f>'鄉鎮市區'!F209</f>
        <v>41316</v>
      </c>
      <c r="G98" s="6">
        <f>'鄉鎮市區'!G209</f>
        <v>41293</v>
      </c>
      <c r="H98" s="6">
        <f>'鄉鎮市區'!H209</f>
        <v>41024</v>
      </c>
      <c r="I98" s="6">
        <f>'鄉鎮市區'!I209</f>
        <v>41022</v>
      </c>
      <c r="J98" s="6">
        <f>'鄉鎮市區'!J209</f>
        <v>40899</v>
      </c>
      <c r="K98" s="6">
        <f>'鄉鎮市區'!K209</f>
        <v>40801</v>
      </c>
      <c r="L98" s="6">
        <f>'鄉鎮市區'!L209</f>
        <v>40977</v>
      </c>
      <c r="M98" s="6">
        <f>'鄉鎮市區'!M209</f>
        <v>41173</v>
      </c>
      <c r="N98" s="6">
        <f>'鄉鎮市區'!N209</f>
        <v>41437</v>
      </c>
      <c r="O98" s="6">
        <f>'鄉鎮市區'!O209</f>
        <v>41238</v>
      </c>
      <c r="P98" s="6">
        <f>'鄉鎮市區'!P209</f>
        <v>41354</v>
      </c>
      <c r="Q98" s="6">
        <f>'鄉鎮市區'!Q209</f>
        <v>41769</v>
      </c>
      <c r="R98" s="6">
        <f>'鄉鎮市區'!R209</f>
        <v>41693</v>
      </c>
      <c r="S98" s="6">
        <f>'鄉鎮市區'!S209</f>
        <v>41826</v>
      </c>
      <c r="T98" s="6">
        <f>'鄉鎮市區'!T209</f>
        <v>41776</v>
      </c>
      <c r="U98" s="6">
        <f>'鄉鎮市區'!U209</f>
        <v>41873</v>
      </c>
      <c r="V98" s="6">
        <f>'鄉鎮市區'!V209</f>
        <v>41968</v>
      </c>
      <c r="W98" s="6">
        <f>'鄉鎮市區'!W209</f>
        <v>42022</v>
      </c>
      <c r="X98" s="6">
        <f>'鄉鎮市區'!X209</f>
        <v>41849</v>
      </c>
      <c r="Y98" s="6">
        <f>'鄉鎮市區'!Y209</f>
        <v>41767</v>
      </c>
      <c r="Z98" s="6">
        <f>'鄉鎮市區'!Z209</f>
        <v>41772</v>
      </c>
      <c r="AA98" s="6">
        <f>'鄉鎮市區'!AA209</f>
        <v>41863</v>
      </c>
      <c r="AB98" s="6">
        <f>'鄉鎮市區'!AB209</f>
        <v>42153</v>
      </c>
      <c r="AC98" s="6">
        <f>'鄉鎮市區'!AC209</f>
        <v>42614</v>
      </c>
      <c r="AD98" s="6">
        <f>'鄉鎮市區'!AD209</f>
        <v>43021</v>
      </c>
      <c r="AE98" s="6">
        <f>'鄉鎮市區'!AE209</f>
        <v>43361</v>
      </c>
      <c r="AF98" s="6">
        <f>'鄉鎮市區'!AF209</f>
        <v>43477</v>
      </c>
      <c r="AG98" s="6">
        <v>43995</v>
      </c>
      <c r="AH98" s="6">
        <v>44619</v>
      </c>
      <c r="AI98" s="6">
        <v>45167</v>
      </c>
      <c r="AJ98" s="6">
        <v>46100</v>
      </c>
      <c r="AK98" s="60"/>
      <c r="AL98" s="60"/>
      <c r="AM98" s="60"/>
      <c r="AN98" s="60"/>
      <c r="AO98" s="60"/>
      <c r="AP98" s="60"/>
    </row>
    <row r="99" spans="1:36" ht="10.5" customHeight="1">
      <c r="A99" s="39" t="s">
        <v>979</v>
      </c>
      <c r="B99" s="49" t="s">
        <v>980</v>
      </c>
      <c r="C99" s="6">
        <f>'鄉鎮市區'!C222</f>
        <v>23630</v>
      </c>
      <c r="D99" s="6">
        <f>'鄉鎮市區'!D222</f>
        <v>24285</v>
      </c>
      <c r="E99" s="6">
        <f>'鄉鎮市區'!E222</f>
        <v>24867</v>
      </c>
      <c r="F99" s="6">
        <f>'鄉鎮市區'!F222</f>
        <v>25507</v>
      </c>
      <c r="G99" s="6">
        <f>'鄉鎮市區'!G222</f>
        <v>25756</v>
      </c>
      <c r="H99" s="6">
        <f>'鄉鎮市區'!H222</f>
        <v>25967</v>
      </c>
      <c r="I99" s="6">
        <f>'鄉鎮市區'!I222</f>
        <v>26463</v>
      </c>
      <c r="J99" s="6">
        <f>'鄉鎮市區'!J222</f>
        <v>26906</v>
      </c>
      <c r="K99" s="6">
        <f>'鄉鎮市區'!K222</f>
        <v>27371</v>
      </c>
      <c r="L99" s="6">
        <f>'鄉鎮市區'!L222</f>
        <v>28131</v>
      </c>
      <c r="M99" s="6">
        <f>'鄉鎮市區'!M222</f>
        <v>28609</v>
      </c>
      <c r="N99" s="6">
        <f>'鄉鎮市區'!N222</f>
        <v>29124</v>
      </c>
      <c r="O99" s="6">
        <f>'鄉鎮市區'!O222</f>
        <v>29851</v>
      </c>
      <c r="P99" s="6">
        <f>'鄉鎮市區'!P222</f>
        <v>30540</v>
      </c>
      <c r="Q99" s="6">
        <f>'鄉鎮市區'!Q222</f>
        <v>31230</v>
      </c>
      <c r="R99" s="6">
        <f>'鄉鎮市區'!R222</f>
        <v>31965</v>
      </c>
      <c r="S99" s="6">
        <f>'鄉鎮市區'!S222</f>
        <v>32514</v>
      </c>
      <c r="T99" s="6">
        <f>'鄉鎮市區'!T222</f>
        <v>33648</v>
      </c>
      <c r="U99" s="6">
        <f>'鄉鎮市區'!U222</f>
        <v>34121</v>
      </c>
      <c r="V99" s="6">
        <f>'鄉鎮市區'!V222</f>
        <v>34475</v>
      </c>
      <c r="W99" s="6">
        <f>'鄉鎮市區'!W222</f>
        <v>34583</v>
      </c>
      <c r="X99" s="6">
        <f>'鄉鎮市區'!X222</f>
        <v>35091</v>
      </c>
      <c r="Y99" s="6">
        <f>'鄉鎮市區'!Y222</f>
        <v>35381</v>
      </c>
      <c r="Z99" s="6">
        <f>'鄉鎮市區'!Z222</f>
        <v>35719</v>
      </c>
      <c r="AA99" s="6">
        <f>'鄉鎮市區'!AA222</f>
        <v>35704</v>
      </c>
      <c r="AB99" s="6">
        <f>'鄉鎮市區'!AB222</f>
        <v>35805</v>
      </c>
      <c r="AC99" s="6">
        <f>'鄉鎮市區'!AC222</f>
        <v>35433</v>
      </c>
      <c r="AD99" s="6">
        <f>'鄉鎮市區'!AD222</f>
        <v>35307</v>
      </c>
      <c r="AE99" s="6">
        <f>'鄉鎮市區'!AE222</f>
        <v>34977</v>
      </c>
      <c r="AF99" s="6">
        <f>'鄉鎮市區'!AF222</f>
        <v>34740</v>
      </c>
      <c r="AG99" s="6">
        <v>35035</v>
      </c>
      <c r="AH99" s="6">
        <v>35187</v>
      </c>
      <c r="AI99" s="6">
        <v>35336</v>
      </c>
      <c r="AJ99" s="6">
        <v>35482</v>
      </c>
    </row>
    <row r="100" spans="1:36" ht="10.5" customHeight="1">
      <c r="A100" s="39" t="s">
        <v>981</v>
      </c>
      <c r="B100" s="50" t="s">
        <v>982</v>
      </c>
      <c r="C100" s="6">
        <f>'鄉鎮市區'!C223</f>
        <v>27316</v>
      </c>
      <c r="D100" s="6">
        <f>'鄉鎮市區'!D223</f>
        <v>27380</v>
      </c>
      <c r="E100" s="6">
        <f>'鄉鎮市區'!E223</f>
        <v>27360</v>
      </c>
      <c r="F100" s="6">
        <f>'鄉鎮市區'!F223</f>
        <v>27510</v>
      </c>
      <c r="G100" s="6">
        <f>'鄉鎮市區'!G223</f>
        <v>27347</v>
      </c>
      <c r="H100" s="6">
        <f>'鄉鎮市區'!H223</f>
        <v>27262</v>
      </c>
      <c r="I100" s="6">
        <f>'鄉鎮市區'!I223</f>
        <v>27071</v>
      </c>
      <c r="J100" s="6">
        <f>'鄉鎮市區'!J223</f>
        <v>27062</v>
      </c>
      <c r="K100" s="6">
        <f>'鄉鎮市區'!K223</f>
        <v>27251</v>
      </c>
      <c r="L100" s="6">
        <f>'鄉鎮市區'!L223</f>
        <v>27410</v>
      </c>
      <c r="M100" s="6">
        <f>'鄉鎮市區'!M223</f>
        <v>27679</v>
      </c>
      <c r="N100" s="6">
        <f>'鄉鎮市區'!N223</f>
        <v>27957</v>
      </c>
      <c r="O100" s="6">
        <f>'鄉鎮市區'!O223</f>
        <v>28307</v>
      </c>
      <c r="P100" s="6">
        <f>'鄉鎮市區'!P223</f>
        <v>28784</v>
      </c>
      <c r="Q100" s="6">
        <f>'鄉鎮市區'!Q223</f>
        <v>29092</v>
      </c>
      <c r="R100" s="6">
        <f>'鄉鎮市區'!R223</f>
        <v>29153</v>
      </c>
      <c r="S100" s="6">
        <f>'鄉鎮市區'!S223</f>
        <v>29550</v>
      </c>
      <c r="T100" s="6">
        <f>'鄉鎮市區'!T223</f>
        <v>29693</v>
      </c>
      <c r="U100" s="6">
        <f>'鄉鎮市區'!U223</f>
        <v>29854</v>
      </c>
      <c r="V100" s="6">
        <f>'鄉鎮市區'!V223</f>
        <v>29933</v>
      </c>
      <c r="W100" s="6">
        <f>'鄉鎮市區'!W223</f>
        <v>29949</v>
      </c>
      <c r="X100" s="6">
        <f>'鄉鎮市區'!X223</f>
        <v>29947</v>
      </c>
      <c r="Y100" s="6">
        <f>'鄉鎮市區'!Y223</f>
        <v>29891</v>
      </c>
      <c r="Z100" s="6">
        <f>'鄉鎮市區'!Z223</f>
        <v>29963</v>
      </c>
      <c r="AA100" s="6">
        <f>'鄉鎮市區'!AA223</f>
        <v>29844</v>
      </c>
      <c r="AB100" s="6">
        <f>'鄉鎮市區'!AB223</f>
        <v>29830</v>
      </c>
      <c r="AC100" s="6">
        <f>'鄉鎮市區'!AC223</f>
        <v>30066</v>
      </c>
      <c r="AD100" s="6">
        <f>'鄉鎮市區'!AD223</f>
        <v>30111</v>
      </c>
      <c r="AE100" s="6">
        <f>'鄉鎮市區'!AE223</f>
        <v>30129</v>
      </c>
      <c r="AF100" s="6">
        <f>'鄉鎮市區'!AF223</f>
        <v>30232</v>
      </c>
      <c r="AG100" s="6">
        <v>30263</v>
      </c>
      <c r="AH100" s="6">
        <v>30298</v>
      </c>
      <c r="AI100" s="6">
        <v>30215</v>
      </c>
      <c r="AJ100" s="6">
        <v>30298</v>
      </c>
    </row>
    <row r="101" spans="1:36" ht="10.5" customHeight="1">
      <c r="A101" s="39" t="s">
        <v>983</v>
      </c>
      <c r="B101" s="50" t="s">
        <v>984</v>
      </c>
      <c r="C101" s="6">
        <f>'鄉鎮市區'!C224</f>
        <v>8690</v>
      </c>
      <c r="D101" s="6">
        <f>'鄉鎮市區'!D224</f>
        <v>8580</v>
      </c>
      <c r="E101" s="6">
        <f>'鄉鎮市區'!E224</f>
        <v>8384</v>
      </c>
      <c r="F101" s="6">
        <f>'鄉鎮市區'!F224</f>
        <v>8269</v>
      </c>
      <c r="G101" s="6">
        <f>'鄉鎮市區'!G224</f>
        <v>8415</v>
      </c>
      <c r="H101" s="6">
        <f>'鄉鎮市區'!H224</f>
        <v>8342</v>
      </c>
      <c r="I101" s="6">
        <f>'鄉鎮市區'!I224</f>
        <v>8282</v>
      </c>
      <c r="J101" s="6">
        <f>'鄉鎮市區'!J224</f>
        <v>8027</v>
      </c>
      <c r="K101" s="6">
        <f>'鄉鎮市區'!K224</f>
        <v>8230</v>
      </c>
      <c r="L101" s="6">
        <f>'鄉鎮市區'!L224</f>
        <v>8284</v>
      </c>
      <c r="M101" s="6">
        <f>'鄉鎮市區'!M224</f>
        <v>8259</v>
      </c>
      <c r="N101" s="6">
        <f>'鄉鎮市區'!N224</f>
        <v>8256</v>
      </c>
      <c r="O101" s="6">
        <f>'鄉鎮市區'!O224</f>
        <v>8401</v>
      </c>
      <c r="P101" s="6">
        <f>'鄉鎮市區'!P224</f>
        <v>8120</v>
      </c>
      <c r="Q101" s="6">
        <f>'鄉鎮市區'!Q224</f>
        <v>8074</v>
      </c>
      <c r="R101" s="6">
        <f>'鄉鎮市區'!R224</f>
        <v>8034</v>
      </c>
      <c r="S101" s="6">
        <f>'鄉鎮市區'!S224</f>
        <v>8160</v>
      </c>
      <c r="T101" s="6">
        <f>'鄉鎮市區'!T224</f>
        <v>8135</v>
      </c>
      <c r="U101" s="6">
        <f>'鄉鎮市區'!U224</f>
        <v>8109</v>
      </c>
      <c r="V101" s="6">
        <f>'鄉鎮市區'!V224</f>
        <v>8103</v>
      </c>
      <c r="W101" s="6">
        <f>'鄉鎮市區'!W224</f>
        <v>8279</v>
      </c>
      <c r="X101" s="6">
        <f>'鄉鎮市區'!X224</f>
        <v>8190</v>
      </c>
      <c r="Y101" s="6">
        <f>'鄉鎮市區'!Y224</f>
        <v>8103</v>
      </c>
      <c r="Z101" s="6">
        <f>'鄉鎮市區'!Z224</f>
        <v>8110</v>
      </c>
      <c r="AA101" s="6">
        <f>'鄉鎮市區'!AA224</f>
        <v>8182</v>
      </c>
      <c r="AB101" s="6">
        <f>'鄉鎮市區'!AB224</f>
        <v>8125</v>
      </c>
      <c r="AC101" s="6">
        <f>'鄉鎮市區'!AC224</f>
        <v>8112</v>
      </c>
      <c r="AD101" s="6">
        <f>'鄉鎮市區'!AD224</f>
        <v>8036</v>
      </c>
      <c r="AE101" s="6">
        <f>'鄉鎮市區'!AE224</f>
        <v>8021</v>
      </c>
      <c r="AF101" s="6">
        <f>'鄉鎮市區'!AF224</f>
        <v>7864</v>
      </c>
      <c r="AG101" s="6">
        <v>7757</v>
      </c>
      <c r="AH101" s="6">
        <v>7696</v>
      </c>
      <c r="AI101" s="6">
        <v>7570</v>
      </c>
      <c r="AJ101" s="6">
        <v>7500</v>
      </c>
    </row>
    <row r="102" spans="1:36" ht="10.5" customHeight="1">
      <c r="A102" s="39" t="s">
        <v>985</v>
      </c>
      <c r="B102" s="50" t="s">
        <v>986</v>
      </c>
      <c r="C102" s="6">
        <f>'鄉鎮市區'!C225</f>
        <v>20112</v>
      </c>
      <c r="D102" s="6">
        <f>'鄉鎮市區'!D225</f>
        <v>19974</v>
      </c>
      <c r="E102" s="6">
        <f>'鄉鎮市區'!E225</f>
        <v>19809</v>
      </c>
      <c r="F102" s="6">
        <f>'鄉鎮市區'!F225</f>
        <v>19431</v>
      </c>
      <c r="G102" s="6">
        <f>'鄉鎮市區'!G225</f>
        <v>19323</v>
      </c>
      <c r="H102" s="6">
        <f>'鄉鎮市區'!H225</f>
        <v>19109</v>
      </c>
      <c r="I102" s="6">
        <f>'鄉鎮市區'!I225</f>
        <v>18847</v>
      </c>
      <c r="J102" s="6">
        <f>'鄉鎮市區'!J225</f>
        <v>18765</v>
      </c>
      <c r="K102" s="6">
        <f>'鄉鎮市區'!K225</f>
        <v>18601</v>
      </c>
      <c r="L102" s="6">
        <f>'鄉鎮市區'!L225</f>
        <v>18582</v>
      </c>
      <c r="M102" s="6">
        <f>'鄉鎮市區'!M225</f>
        <v>18409</v>
      </c>
      <c r="N102" s="6">
        <f>'鄉鎮市區'!N225</f>
        <v>18266</v>
      </c>
      <c r="O102" s="6">
        <f>'鄉鎮市區'!O225</f>
        <v>18136</v>
      </c>
      <c r="P102" s="6">
        <f>'鄉鎮市區'!P225</f>
        <v>17889</v>
      </c>
      <c r="Q102" s="6">
        <f>'鄉鎮市區'!Q225</f>
        <v>17726</v>
      </c>
      <c r="R102" s="6">
        <f>'鄉鎮市區'!R225</f>
        <v>17497</v>
      </c>
      <c r="S102" s="6">
        <f>'鄉鎮市區'!S225</f>
        <v>17435</v>
      </c>
      <c r="T102" s="6">
        <f>'鄉鎮市區'!T225</f>
        <v>17266</v>
      </c>
      <c r="U102" s="6">
        <f>'鄉鎮市區'!U225</f>
        <v>17179</v>
      </c>
      <c r="V102" s="6">
        <f>'鄉鎮市區'!V225</f>
        <v>17076</v>
      </c>
      <c r="W102" s="6">
        <f>'鄉鎮市區'!W225</f>
        <v>16945</v>
      </c>
      <c r="X102" s="6">
        <f>'鄉鎮市區'!X225</f>
        <v>16821</v>
      </c>
      <c r="Y102" s="6">
        <f>'鄉鎮市區'!Y225</f>
        <v>16597</v>
      </c>
      <c r="Z102" s="6">
        <f>'鄉鎮市區'!Z225</f>
        <v>16484</v>
      </c>
      <c r="AA102" s="6">
        <f>'鄉鎮市區'!AA225</f>
        <v>16260</v>
      </c>
      <c r="AB102" s="6">
        <f>'鄉鎮市區'!AB225</f>
        <v>16006</v>
      </c>
      <c r="AC102" s="6">
        <f>'鄉鎮市區'!AC225</f>
        <v>15868</v>
      </c>
      <c r="AD102" s="6">
        <f>'鄉鎮市區'!AD225</f>
        <v>15696</v>
      </c>
      <c r="AE102" s="6">
        <f>'鄉鎮市區'!AE225</f>
        <v>15579</v>
      </c>
      <c r="AF102" s="6">
        <f>'鄉鎮市區'!AF225</f>
        <v>15413</v>
      </c>
      <c r="AG102" s="6">
        <v>15223</v>
      </c>
      <c r="AH102" s="6">
        <v>15058</v>
      </c>
      <c r="AI102" s="6">
        <v>14821</v>
      </c>
      <c r="AJ102" s="6">
        <v>14561</v>
      </c>
    </row>
    <row r="103" spans="1:36" ht="10.5" customHeight="1">
      <c r="A103" s="39" t="s">
        <v>987</v>
      </c>
      <c r="B103" s="50" t="s">
        <v>988</v>
      </c>
      <c r="C103" s="6">
        <f>'鄉鎮市區'!C226</f>
        <v>14100</v>
      </c>
      <c r="D103" s="6">
        <f>'鄉鎮市區'!D226</f>
        <v>14021</v>
      </c>
      <c r="E103" s="6">
        <f>'鄉鎮市區'!E226</f>
        <v>14007</v>
      </c>
      <c r="F103" s="6">
        <f>'鄉鎮市區'!F226</f>
        <v>13982</v>
      </c>
      <c r="G103" s="6">
        <f>'鄉鎮市區'!G226</f>
        <v>13986</v>
      </c>
      <c r="H103" s="6">
        <f>'鄉鎮市區'!H226</f>
        <v>13829</v>
      </c>
      <c r="I103" s="6">
        <f>'鄉鎮市區'!I226</f>
        <v>13587</v>
      </c>
      <c r="J103" s="6">
        <f>'鄉鎮市區'!J226</f>
        <v>13382</v>
      </c>
      <c r="K103" s="6">
        <f>'鄉鎮市區'!K226</f>
        <v>13152</v>
      </c>
      <c r="L103" s="6">
        <f>'鄉鎮市區'!L226</f>
        <v>13121</v>
      </c>
      <c r="M103" s="6">
        <f>'鄉鎮市區'!M226</f>
        <v>13030</v>
      </c>
      <c r="N103" s="6">
        <f>'鄉鎮市區'!N226</f>
        <v>12892</v>
      </c>
      <c r="O103" s="6">
        <f>'鄉鎮市區'!O226</f>
        <v>12778</v>
      </c>
      <c r="P103" s="6">
        <f>'鄉鎮市區'!P226</f>
        <v>12673</v>
      </c>
      <c r="Q103" s="6">
        <f>'鄉鎮市區'!Q226</f>
        <v>12624</v>
      </c>
      <c r="R103" s="6">
        <f>'鄉鎮市區'!R226</f>
        <v>12440</v>
      </c>
      <c r="S103" s="6">
        <f>'鄉鎮市區'!S226</f>
        <v>12418</v>
      </c>
      <c r="T103" s="6">
        <f>'鄉鎮市區'!T226</f>
        <v>12258</v>
      </c>
      <c r="U103" s="6">
        <f>'鄉鎮市區'!U226</f>
        <v>12082</v>
      </c>
      <c r="V103" s="6">
        <f>'鄉鎮市區'!V226</f>
        <v>11932</v>
      </c>
      <c r="W103" s="6">
        <f>'鄉鎮市區'!W226</f>
        <v>11835</v>
      </c>
      <c r="X103" s="6">
        <f>'鄉鎮市區'!X226</f>
        <v>11638</v>
      </c>
      <c r="Y103" s="6">
        <f>'鄉鎮市區'!Y226</f>
        <v>11477</v>
      </c>
      <c r="Z103" s="6">
        <f>'鄉鎮市區'!Z226</f>
        <v>11295</v>
      </c>
      <c r="AA103" s="6">
        <f>'鄉鎮市區'!AA226</f>
        <v>11242</v>
      </c>
      <c r="AB103" s="6">
        <f>'鄉鎮市區'!AB226</f>
        <v>11149</v>
      </c>
      <c r="AC103" s="6">
        <f>'鄉鎮市區'!AC226</f>
        <v>11024</v>
      </c>
      <c r="AD103" s="6">
        <f>'鄉鎮市區'!AD226</f>
        <v>10871</v>
      </c>
      <c r="AE103" s="6">
        <f>'鄉鎮市區'!AE226</f>
        <v>10794</v>
      </c>
      <c r="AF103" s="6">
        <f>'鄉鎮市區'!AF226</f>
        <v>10663</v>
      </c>
      <c r="AG103" s="6">
        <v>10445</v>
      </c>
      <c r="AH103" s="6">
        <v>10272</v>
      </c>
      <c r="AI103" s="6">
        <v>10186</v>
      </c>
      <c r="AJ103" s="6">
        <v>10116</v>
      </c>
    </row>
    <row r="104" spans="1:42" ht="10.5" customHeight="1">
      <c r="A104" s="39" t="s">
        <v>1078</v>
      </c>
      <c r="B104" s="49" t="s">
        <v>989</v>
      </c>
      <c r="C104" s="6">
        <f>'鄉鎮市區'!C227</f>
        <v>11192</v>
      </c>
      <c r="D104" s="6">
        <f>'鄉鎮市區'!D227</f>
        <v>11221</v>
      </c>
      <c r="E104" s="6">
        <f>'鄉鎮市區'!E227</f>
        <v>11204</v>
      </c>
      <c r="F104" s="6">
        <f>'鄉鎮市區'!F227</f>
        <v>11039</v>
      </c>
      <c r="G104" s="6">
        <f>'鄉鎮市區'!G227</f>
        <v>11030</v>
      </c>
      <c r="H104" s="6">
        <f>'鄉鎮市區'!H227</f>
        <v>10783</v>
      </c>
      <c r="I104" s="6">
        <f>'鄉鎮市區'!I227</f>
        <v>10563</v>
      </c>
      <c r="J104" s="6">
        <f>'鄉鎮市區'!J227</f>
        <v>10281</v>
      </c>
      <c r="K104" s="6">
        <f>'鄉鎮市區'!K227</f>
        <v>10096</v>
      </c>
      <c r="L104" s="6">
        <f>'鄉鎮市區'!L227</f>
        <v>9880</v>
      </c>
      <c r="M104" s="6">
        <f>'鄉鎮市區'!M227</f>
        <v>9729</v>
      </c>
      <c r="N104" s="6">
        <f>'鄉鎮市區'!N227</f>
        <v>9769</v>
      </c>
      <c r="O104" s="6">
        <f>'鄉鎮市區'!O227</f>
        <v>9702</v>
      </c>
      <c r="P104" s="6">
        <f>'鄉鎮市區'!P227</f>
        <v>9962</v>
      </c>
      <c r="Q104" s="6">
        <f>'鄉鎮市區'!Q227</f>
        <v>9842</v>
      </c>
      <c r="R104" s="6">
        <f>'鄉鎮市區'!R227</f>
        <v>9874</v>
      </c>
      <c r="S104" s="6">
        <f>'鄉鎮市區'!S227</f>
        <v>10089</v>
      </c>
      <c r="T104" s="6">
        <f>'鄉鎮市區'!T227</f>
        <v>9777</v>
      </c>
      <c r="U104" s="6">
        <f>'鄉鎮市區'!U227</f>
        <v>9594</v>
      </c>
      <c r="V104" s="6">
        <f>'鄉鎮市區'!V227</f>
        <v>9513</v>
      </c>
      <c r="W104" s="6">
        <f>'鄉鎮市區'!W227</f>
        <v>9563</v>
      </c>
      <c r="X104" s="6">
        <f>'鄉鎮市區'!X227</f>
        <v>9307</v>
      </c>
      <c r="Y104" s="6">
        <f>'鄉鎮市區'!Y227</f>
        <v>9148</v>
      </c>
      <c r="Z104" s="6">
        <f>'鄉鎮市區'!Z227</f>
        <v>9031</v>
      </c>
      <c r="AA104" s="6">
        <f>'鄉鎮市區'!AA227</f>
        <v>9057</v>
      </c>
      <c r="AB104" s="6">
        <f>'鄉鎮市區'!AB227</f>
        <v>9061</v>
      </c>
      <c r="AC104" s="6">
        <f>'鄉鎮市區'!AC227</f>
        <v>8982</v>
      </c>
      <c r="AD104" s="6">
        <f>'鄉鎮市區'!AD227</f>
        <v>8980</v>
      </c>
      <c r="AE104" s="6">
        <f>'鄉鎮市區'!AE227</f>
        <v>9009</v>
      </c>
      <c r="AF104" s="6">
        <f>'鄉鎮市區'!AF227</f>
        <v>8925</v>
      </c>
      <c r="AG104" s="6">
        <v>8840</v>
      </c>
      <c r="AH104" s="6">
        <v>8814</v>
      </c>
      <c r="AI104" s="6">
        <v>8894</v>
      </c>
      <c r="AJ104" s="6">
        <v>9001</v>
      </c>
      <c r="AK104" s="1"/>
      <c r="AL104" s="1"/>
      <c r="AM104" s="1"/>
      <c r="AN104" s="1"/>
      <c r="AO104" s="1"/>
      <c r="AP104" s="1"/>
    </row>
    <row r="105" spans="1:36" ht="10.5" customHeight="1">
      <c r="A105" s="39" t="s">
        <v>990</v>
      </c>
      <c r="B105" s="50" t="s">
        <v>991</v>
      </c>
      <c r="C105" s="6">
        <f>'鄉鎮市區'!C228</f>
        <v>8504</v>
      </c>
      <c r="D105" s="6">
        <f>'鄉鎮市區'!D228</f>
        <v>8206</v>
      </c>
      <c r="E105" s="6">
        <f>'鄉鎮市區'!E228</f>
        <v>7986</v>
      </c>
      <c r="F105" s="6">
        <f>'鄉鎮市區'!F228</f>
        <v>7722</v>
      </c>
      <c r="G105" s="6">
        <f>'鄉鎮市區'!G228</f>
        <v>7623</v>
      </c>
      <c r="H105" s="6">
        <f>'鄉鎮市區'!H228</f>
        <v>7262</v>
      </c>
      <c r="I105" s="6">
        <f>'鄉鎮市區'!I228</f>
        <v>6918</v>
      </c>
      <c r="J105" s="6">
        <f>'鄉鎮市區'!J228</f>
        <v>6759</v>
      </c>
      <c r="K105" s="6">
        <f>'鄉鎮市區'!K228</f>
        <v>6702</v>
      </c>
      <c r="L105" s="6">
        <f>'鄉鎮市區'!L228</f>
        <v>6638</v>
      </c>
      <c r="M105" s="6">
        <f>'鄉鎮市區'!M228</f>
        <v>6586</v>
      </c>
      <c r="N105" s="6">
        <f>'鄉鎮市區'!N228</f>
        <v>6515</v>
      </c>
      <c r="O105" s="6">
        <f>'鄉鎮市區'!O228</f>
        <v>6617</v>
      </c>
      <c r="P105" s="6">
        <f>'鄉鎮市區'!P228</f>
        <v>6449</v>
      </c>
      <c r="Q105" s="6">
        <f>'鄉鎮市區'!Q228</f>
        <v>6380</v>
      </c>
      <c r="R105" s="6">
        <f>'鄉鎮市區'!R228</f>
        <v>6289</v>
      </c>
      <c r="S105" s="6">
        <f>'鄉鎮市區'!S228</f>
        <v>6384</v>
      </c>
      <c r="T105" s="6">
        <f>'鄉鎮市區'!T228</f>
        <v>6230</v>
      </c>
      <c r="U105" s="6">
        <f>'鄉鎮市區'!U228</f>
        <v>6120</v>
      </c>
      <c r="V105" s="6">
        <f>'鄉鎮市區'!V228</f>
        <v>6036</v>
      </c>
      <c r="W105" s="6">
        <f>'鄉鎮市區'!W228</f>
        <v>6080</v>
      </c>
      <c r="X105" s="6">
        <f>'鄉鎮市區'!X228</f>
        <v>5961</v>
      </c>
      <c r="Y105" s="6">
        <f>'鄉鎮市區'!Y228</f>
        <v>5879</v>
      </c>
      <c r="Z105" s="6">
        <f>'鄉鎮市區'!Z228</f>
        <v>5736</v>
      </c>
      <c r="AA105" s="6">
        <f>'鄉鎮市區'!AA228</f>
        <v>5729</v>
      </c>
      <c r="AB105" s="6">
        <f>'鄉鎮市區'!AB228</f>
        <v>5712</v>
      </c>
      <c r="AC105" s="6">
        <f>'鄉鎮市區'!AC228</f>
        <v>5646</v>
      </c>
      <c r="AD105" s="6">
        <f>'鄉鎮市區'!AD228</f>
        <v>5576</v>
      </c>
      <c r="AE105" s="6">
        <f>'鄉鎮市區'!AE228</f>
        <v>5614</v>
      </c>
      <c r="AF105" s="6">
        <f>'鄉鎮市區'!AF228</f>
        <v>5492</v>
      </c>
      <c r="AG105" s="6">
        <v>5359</v>
      </c>
      <c r="AH105" s="6">
        <v>5294</v>
      </c>
      <c r="AI105" s="6">
        <v>5211</v>
      </c>
      <c r="AJ105" s="6">
        <v>5181</v>
      </c>
    </row>
    <row r="106" spans="1:36" ht="10.5" customHeight="1">
      <c r="A106" s="39" t="s">
        <v>992</v>
      </c>
      <c r="B106" s="50" t="s">
        <v>993</v>
      </c>
      <c r="C106" s="6">
        <f>'鄉鎮市區'!C229</f>
        <v>52677</v>
      </c>
      <c r="D106" s="6">
        <f>'鄉鎮市區'!D229</f>
        <v>53349</v>
      </c>
      <c r="E106" s="6">
        <f>'鄉鎮市區'!E229</f>
        <v>53749</v>
      </c>
      <c r="F106" s="6">
        <f>'鄉鎮市區'!F229</f>
        <v>54589</v>
      </c>
      <c r="G106" s="6">
        <f>'鄉鎮市區'!G229</f>
        <v>54854</v>
      </c>
      <c r="H106" s="6">
        <f>'鄉鎮市區'!H229</f>
        <v>55732</v>
      </c>
      <c r="I106" s="6">
        <f>'鄉鎮市區'!I229</f>
        <v>56354</v>
      </c>
      <c r="J106" s="6">
        <f>'鄉鎮市區'!J229</f>
        <v>57254</v>
      </c>
      <c r="K106" s="6">
        <f>'鄉鎮市區'!K229</f>
        <v>57558</v>
      </c>
      <c r="L106" s="6">
        <f>'鄉鎮市區'!L229</f>
        <v>58644</v>
      </c>
      <c r="M106" s="6">
        <f>'鄉鎮市區'!M229</f>
        <v>59716</v>
      </c>
      <c r="N106" s="6">
        <f>'鄉鎮市區'!N229</f>
        <v>60587</v>
      </c>
      <c r="O106" s="6">
        <f>'鄉鎮市區'!O229</f>
        <v>61265</v>
      </c>
      <c r="P106" s="6">
        <f>'鄉鎮市區'!P229</f>
        <v>62983</v>
      </c>
      <c r="Q106" s="6">
        <f>'鄉鎮市區'!Q229</f>
        <v>64282</v>
      </c>
      <c r="R106" s="6">
        <f>'鄉鎮市區'!R229</f>
        <v>64505</v>
      </c>
      <c r="S106" s="6">
        <f>'鄉鎮市區'!S229</f>
        <v>65243</v>
      </c>
      <c r="T106" s="6">
        <f>'鄉鎮市區'!T229</f>
        <v>65298</v>
      </c>
      <c r="U106" s="6">
        <f>'鄉鎮市區'!U229</f>
        <v>65789</v>
      </c>
      <c r="V106" s="6">
        <f>'鄉鎮市區'!V229</f>
        <v>66182</v>
      </c>
      <c r="W106" s="6">
        <f>'鄉鎮市區'!W229</f>
        <v>66172</v>
      </c>
      <c r="X106" s="6">
        <f>'鄉鎮市區'!X229</f>
        <v>66245</v>
      </c>
      <c r="Y106" s="6">
        <f>'鄉鎮市區'!Y229</f>
        <v>66682</v>
      </c>
      <c r="Z106" s="6">
        <f>'鄉鎮市區'!Z229</f>
        <v>66834</v>
      </c>
      <c r="AA106" s="6">
        <f>'鄉鎮市區'!AA229</f>
        <v>67433</v>
      </c>
      <c r="AB106" s="6">
        <f>'鄉鎮市區'!AB229</f>
        <v>68107</v>
      </c>
      <c r="AC106" s="6">
        <f>'鄉鎮市區'!AC229</f>
        <v>67838</v>
      </c>
      <c r="AD106" s="6">
        <f>'鄉鎮市區'!AD229</f>
        <v>68481</v>
      </c>
      <c r="AE106" s="6">
        <f>'鄉鎮市區'!AE229</f>
        <v>68947</v>
      </c>
      <c r="AF106" s="6">
        <f>'鄉鎮市區'!AF229</f>
        <v>69343</v>
      </c>
      <c r="AG106" s="6">
        <v>70232</v>
      </c>
      <c r="AH106" s="6">
        <v>71270</v>
      </c>
      <c r="AI106" s="6">
        <v>72444</v>
      </c>
      <c r="AJ106" s="6">
        <v>73099</v>
      </c>
    </row>
    <row r="107" spans="1:36" ht="10.5" customHeight="1">
      <c r="A107" s="39" t="s">
        <v>994</v>
      </c>
      <c r="B107" s="50" t="s">
        <v>995</v>
      </c>
      <c r="C107" s="6">
        <f>'鄉鎮市區'!C230</f>
        <v>41973</v>
      </c>
      <c r="D107" s="6">
        <f>'鄉鎮市區'!D230</f>
        <v>43952</v>
      </c>
      <c r="E107" s="6">
        <f>'鄉鎮市區'!E230</f>
        <v>48000</v>
      </c>
      <c r="F107" s="6">
        <f>'鄉鎮市區'!F230</f>
        <v>50218</v>
      </c>
      <c r="G107" s="6">
        <f>'鄉鎮市區'!G230</f>
        <v>52083</v>
      </c>
      <c r="H107" s="6">
        <f>'鄉鎮市區'!H230</f>
        <v>53846</v>
      </c>
      <c r="I107" s="6">
        <f>'鄉鎮市區'!I230</f>
        <v>54337</v>
      </c>
      <c r="J107" s="6">
        <f>'鄉鎮市區'!J230</f>
        <v>53602</v>
      </c>
      <c r="K107" s="6">
        <f>'鄉鎮市區'!K230</f>
        <v>54622</v>
      </c>
      <c r="L107" s="6">
        <f>'鄉鎮市區'!L230</f>
        <v>56856</v>
      </c>
      <c r="M107" s="6">
        <f>'鄉鎮市區'!M230</f>
        <v>57872</v>
      </c>
      <c r="N107" s="6">
        <f>'鄉鎮市區'!N230</f>
        <v>59665</v>
      </c>
      <c r="O107" s="6">
        <f>'鄉鎮市區'!O230</f>
        <v>60893</v>
      </c>
      <c r="P107" s="6">
        <f>'鄉鎮市區'!P230</f>
        <v>57683</v>
      </c>
      <c r="Q107" s="6">
        <f>'鄉鎮市區'!Q230</f>
        <v>59335</v>
      </c>
      <c r="R107" s="6">
        <f>'鄉鎮市區'!R230</f>
        <v>60764</v>
      </c>
      <c r="S107" s="6">
        <f>'鄉鎮市區'!S230</f>
        <v>61662</v>
      </c>
      <c r="T107" s="6">
        <f>'鄉鎮市區'!T230</f>
        <v>62352</v>
      </c>
      <c r="U107" s="6">
        <f>'鄉鎮市區'!U230</f>
        <v>63248</v>
      </c>
      <c r="V107" s="6">
        <f>'鄉鎮市區'!V230</f>
        <v>63926</v>
      </c>
      <c r="W107" s="6">
        <f>'鄉鎮市區'!W230</f>
        <v>63961</v>
      </c>
      <c r="X107" s="6">
        <f>'鄉鎮市區'!X230</f>
        <v>64073</v>
      </c>
      <c r="Y107" s="6">
        <f>'鄉鎮市區'!Y230</f>
        <v>64078</v>
      </c>
      <c r="Z107" s="6">
        <f>'鄉鎮市區'!Z230</f>
        <v>64229</v>
      </c>
      <c r="AA107" s="6">
        <f>'鄉鎮市區'!AA230</f>
        <v>64604</v>
      </c>
      <c r="AB107" s="6">
        <f>'鄉鎮市區'!AB230</f>
        <v>65171</v>
      </c>
      <c r="AC107" s="6">
        <f>'鄉鎮市區'!AC230</f>
        <v>65564</v>
      </c>
      <c r="AD107" s="6">
        <f>'鄉鎮市區'!AD230</f>
        <v>65729</v>
      </c>
      <c r="AE107" s="6">
        <f>'鄉鎮市區'!AE230</f>
        <v>65924</v>
      </c>
      <c r="AF107" s="6">
        <f>'鄉鎮市區'!AF230</f>
        <v>65819</v>
      </c>
      <c r="AG107" s="6">
        <v>66104</v>
      </c>
      <c r="AH107" s="6">
        <v>66655</v>
      </c>
      <c r="AI107" s="6">
        <v>67101</v>
      </c>
      <c r="AJ107" s="6">
        <v>67504</v>
      </c>
    </row>
    <row r="108" spans="1:36" ht="10.5" customHeight="1">
      <c r="A108" s="39" t="s">
        <v>996</v>
      </c>
      <c r="B108" s="49" t="s">
        <v>997</v>
      </c>
      <c r="C108" s="6">
        <f>'鄉鎮市區'!C231</f>
        <v>37531</v>
      </c>
      <c r="D108" s="6">
        <f>'鄉鎮市區'!D231</f>
        <v>38085</v>
      </c>
      <c r="E108" s="6">
        <f>'鄉鎮市區'!E231</f>
        <v>38268</v>
      </c>
      <c r="F108" s="6">
        <f>'鄉鎮市區'!F231</f>
        <v>38946</v>
      </c>
      <c r="G108" s="6">
        <f>'鄉鎮市區'!G231</f>
        <v>38991</v>
      </c>
      <c r="H108" s="6">
        <f>'鄉鎮市區'!H231</f>
        <v>39175</v>
      </c>
      <c r="I108" s="6">
        <f>'鄉鎮市區'!I231</f>
        <v>39029</v>
      </c>
      <c r="J108" s="6">
        <f>'鄉鎮市區'!J231</f>
        <v>38945</v>
      </c>
      <c r="K108" s="6">
        <f>'鄉鎮市區'!K231</f>
        <v>38829</v>
      </c>
      <c r="L108" s="6">
        <f>'鄉鎮市區'!L231</f>
        <v>38987</v>
      </c>
      <c r="M108" s="6">
        <f>'鄉鎮市區'!M231</f>
        <v>39170</v>
      </c>
      <c r="N108" s="6">
        <f>'鄉鎮市區'!N231</f>
        <v>39211</v>
      </c>
      <c r="O108" s="6">
        <f>'鄉鎮市區'!O231</f>
        <v>39055</v>
      </c>
      <c r="P108" s="6">
        <f>'鄉鎮市區'!P231</f>
        <v>39127</v>
      </c>
      <c r="Q108" s="6">
        <f>'鄉鎮市區'!Q231</f>
        <v>39308</v>
      </c>
      <c r="R108" s="6">
        <f>'鄉鎮市區'!R231</f>
        <v>39248</v>
      </c>
      <c r="S108" s="6">
        <f>'鄉鎮市區'!S231</f>
        <v>39158</v>
      </c>
      <c r="T108" s="6">
        <f>'鄉鎮市區'!T231</f>
        <v>38900</v>
      </c>
      <c r="U108" s="6">
        <f>'鄉鎮市區'!U231</f>
        <v>38791</v>
      </c>
      <c r="V108" s="6">
        <f>'鄉鎮市區'!V231</f>
        <v>38618</v>
      </c>
      <c r="W108" s="6">
        <f>'鄉鎮市區'!W231</f>
        <v>38386</v>
      </c>
      <c r="X108" s="6">
        <f>'鄉鎮市區'!X231</f>
        <v>38348</v>
      </c>
      <c r="Y108" s="6">
        <f>'鄉鎮市區'!Y231</f>
        <v>38100</v>
      </c>
      <c r="Z108" s="6">
        <f>'鄉鎮市區'!Z231</f>
        <v>37882</v>
      </c>
      <c r="AA108" s="6">
        <f>'鄉鎮市區'!AA231</f>
        <v>37531</v>
      </c>
      <c r="AB108" s="6">
        <f>'鄉鎮市區'!AB231</f>
        <v>37307</v>
      </c>
      <c r="AC108" s="6">
        <f>'鄉鎮市區'!AC231</f>
        <v>37036</v>
      </c>
      <c r="AD108" s="6">
        <f>'鄉鎮市區'!AD231</f>
        <v>36715</v>
      </c>
      <c r="AE108" s="6">
        <f>'鄉鎮市區'!AE231</f>
        <v>36380</v>
      </c>
      <c r="AF108" s="6">
        <f>'鄉鎮市區'!AF231</f>
        <v>36026</v>
      </c>
      <c r="AG108" s="6">
        <v>35593</v>
      </c>
      <c r="AH108" s="6">
        <v>35353</v>
      </c>
      <c r="AI108" s="6">
        <v>35105</v>
      </c>
      <c r="AJ108" s="6">
        <v>34865</v>
      </c>
    </row>
    <row r="109" spans="1:36" ht="10.5" customHeight="1">
      <c r="A109" s="39" t="s">
        <v>998</v>
      </c>
      <c r="B109" s="50" t="s">
        <v>999</v>
      </c>
      <c r="C109" s="6">
        <f>'鄉鎮市區'!C232</f>
        <v>6545</v>
      </c>
      <c r="D109" s="6">
        <f>'鄉鎮市區'!D232</f>
        <v>6309</v>
      </c>
      <c r="E109" s="6">
        <f>'鄉鎮市區'!E232</f>
        <v>6056</v>
      </c>
      <c r="F109" s="6">
        <f>'鄉鎮市區'!F232</f>
        <v>5859</v>
      </c>
      <c r="G109" s="6">
        <f>'鄉鎮市區'!G232</f>
        <v>6287</v>
      </c>
      <c r="H109" s="6">
        <f>'鄉鎮市區'!H232</f>
        <v>5851</v>
      </c>
      <c r="I109" s="6">
        <f>'鄉鎮市區'!I232</f>
        <v>5539</v>
      </c>
      <c r="J109" s="6">
        <f>'鄉鎮市區'!J232</f>
        <v>5293</v>
      </c>
      <c r="K109" s="6">
        <f>'鄉鎮市區'!K232</f>
        <v>5281</v>
      </c>
      <c r="L109" s="6">
        <f>'鄉鎮市區'!L232</f>
        <v>5082</v>
      </c>
      <c r="M109" s="6">
        <f>'鄉鎮市區'!M232</f>
        <v>4990</v>
      </c>
      <c r="N109" s="6">
        <f>'鄉鎮市區'!N232</f>
        <v>4932</v>
      </c>
      <c r="O109" s="6">
        <f>'鄉鎮市區'!O232</f>
        <v>5610</v>
      </c>
      <c r="P109" s="6">
        <f>'鄉鎮市區'!P232</f>
        <v>5054</v>
      </c>
      <c r="Q109" s="6">
        <f>'鄉鎮市區'!Q232</f>
        <v>4843</v>
      </c>
      <c r="R109" s="6">
        <f>'鄉鎮市區'!R232</f>
        <v>4724</v>
      </c>
      <c r="S109" s="6">
        <f>'鄉鎮市區'!S232</f>
        <v>4626</v>
      </c>
      <c r="T109" s="6">
        <f>'鄉鎮市區'!T232</f>
        <v>4615</v>
      </c>
      <c r="U109" s="6">
        <f>'鄉鎮市區'!U232</f>
        <v>4512</v>
      </c>
      <c r="V109" s="6">
        <f>'鄉鎮市區'!V232</f>
        <v>4404</v>
      </c>
      <c r="W109" s="6">
        <f>'鄉鎮市區'!W232</f>
        <v>4418</v>
      </c>
      <c r="X109" s="6">
        <f>'鄉鎮市區'!X232</f>
        <v>4413</v>
      </c>
      <c r="Y109" s="6">
        <f>'鄉鎮市區'!Y232</f>
        <v>4315</v>
      </c>
      <c r="Z109" s="6">
        <f>'鄉鎮市區'!Z232</f>
        <v>4348</v>
      </c>
      <c r="AA109" s="6">
        <f>'鄉鎮市區'!AA232</f>
        <v>4379</v>
      </c>
      <c r="AB109" s="6">
        <f>'鄉鎮市區'!AB232</f>
        <v>4406</v>
      </c>
      <c r="AC109" s="6">
        <f>'鄉鎮市區'!AC232</f>
        <v>4440</v>
      </c>
      <c r="AD109" s="6">
        <f>'鄉鎮市區'!AD232</f>
        <v>4464</v>
      </c>
      <c r="AE109" s="6">
        <f>'鄉鎮市區'!AE232</f>
        <v>4433</v>
      </c>
      <c r="AF109" s="6">
        <f>'鄉鎮市區'!AF232</f>
        <v>4382</v>
      </c>
      <c r="AG109" s="6">
        <v>4311</v>
      </c>
      <c r="AH109" s="6">
        <v>4325</v>
      </c>
      <c r="AI109" s="6">
        <v>4310</v>
      </c>
      <c r="AJ109" s="6">
        <v>4292</v>
      </c>
    </row>
    <row r="110" spans="1:36" ht="10.5" customHeight="1">
      <c r="A110" s="39" t="s">
        <v>1000</v>
      </c>
      <c r="B110" s="59" t="s">
        <v>1001</v>
      </c>
      <c r="C110" s="6">
        <f>'鄉鎮市區'!C203</f>
        <v>81854</v>
      </c>
      <c r="D110" s="6">
        <f>'鄉鎮市區'!D203</f>
        <v>86536</v>
      </c>
      <c r="E110" s="6">
        <f>'鄉鎮市區'!E203</f>
        <v>90927</v>
      </c>
      <c r="F110" s="6">
        <f>'鄉鎮市區'!F203</f>
        <v>97024</v>
      </c>
      <c r="G110" s="6">
        <f>'鄉鎮市區'!G203</f>
        <v>103797</v>
      </c>
      <c r="H110" s="6">
        <f>'鄉鎮市區'!H203</f>
        <v>107982</v>
      </c>
      <c r="I110" s="6">
        <f>'鄉鎮市區'!I203</f>
        <v>114904</v>
      </c>
      <c r="J110" s="6">
        <f>'鄉鎮市區'!J203</f>
        <v>122983</v>
      </c>
      <c r="K110" s="6">
        <f>'鄉鎮市區'!K203</f>
        <v>129180</v>
      </c>
      <c r="L110" s="6">
        <f>'鄉鎮市區'!L203</f>
        <v>136705</v>
      </c>
      <c r="M110" s="6">
        <f>'鄉鎮市區'!M203</f>
        <v>141479</v>
      </c>
      <c r="N110" s="6">
        <f>'鄉鎮市區'!N203</f>
        <v>147272</v>
      </c>
      <c r="O110" s="6">
        <f>'鄉鎮市區'!O203</f>
        <v>155745</v>
      </c>
      <c r="P110" s="6">
        <f>'鄉鎮市區'!P203</f>
        <v>166359</v>
      </c>
      <c r="Q110" s="6">
        <f>'鄉鎮市區'!Q203</f>
        <v>173552</v>
      </c>
      <c r="R110" s="6">
        <f>'鄉鎮市區'!R203</f>
        <v>179214</v>
      </c>
      <c r="S110" s="6">
        <f>'鄉鎮市區'!S203</f>
        <v>184740</v>
      </c>
      <c r="T110" s="6">
        <f>'鄉鎮市區'!T203</f>
        <v>189631</v>
      </c>
      <c r="U110" s="6">
        <f>'鄉鎮市區'!U203</f>
        <v>193005</v>
      </c>
      <c r="V110" s="6">
        <f>'鄉鎮市區'!V203</f>
        <v>197194</v>
      </c>
      <c r="W110" s="6">
        <f>'鄉鎮市區'!W203</f>
        <v>198372</v>
      </c>
      <c r="X110" s="6">
        <f>'鄉鎮市區'!X203</f>
        <v>200719</v>
      </c>
      <c r="Y110" s="6">
        <f>'鄉鎮市區'!Y203</f>
        <v>202552</v>
      </c>
      <c r="Z110" s="6">
        <f>'鄉鎮市區'!Z203</f>
        <v>204196</v>
      </c>
      <c r="AA110" s="6">
        <f>'鄉鎮市區'!AA203</f>
        <v>206411</v>
      </c>
      <c r="AB110" s="6">
        <f>'鄉鎮市區'!AB203</f>
        <v>208919</v>
      </c>
      <c r="AC110" s="6">
        <f>'鄉鎮市區'!AC203</f>
        <v>210585</v>
      </c>
      <c r="AD110" s="6">
        <f>'鄉鎮市區'!AD203</f>
        <v>212540</v>
      </c>
      <c r="AE110" s="6">
        <f>'鄉鎮市區'!AE203</f>
        <v>214622</v>
      </c>
      <c r="AF110" s="6">
        <f>'鄉鎮市區'!AF203</f>
        <v>216748</v>
      </c>
      <c r="AG110" s="6">
        <v>220825</v>
      </c>
      <c r="AH110" s="6">
        <v>224303</v>
      </c>
      <c r="AI110" s="6">
        <v>226875</v>
      </c>
      <c r="AJ110" s="6">
        <v>228651</v>
      </c>
    </row>
    <row r="111" spans="1:36" ht="10.5" customHeight="1">
      <c r="A111" s="39" t="s">
        <v>372</v>
      </c>
      <c r="B111" s="49" t="s">
        <v>760</v>
      </c>
      <c r="C111" s="6">
        <f>'鄉鎮市區'!C358</f>
        <v>147715</v>
      </c>
      <c r="D111" s="6">
        <f>'鄉鎮市區'!D358</f>
        <v>126607</v>
      </c>
      <c r="E111" s="6">
        <f>'鄉鎮市區'!E358</f>
        <v>128559</v>
      </c>
      <c r="F111" s="6">
        <f>'鄉鎮市區'!F358</f>
        <v>132132</v>
      </c>
      <c r="G111" s="6">
        <f>'鄉鎮市區'!G358</f>
        <v>134909</v>
      </c>
      <c r="H111" s="6">
        <f>'鄉鎮市區'!H358</f>
        <v>139269</v>
      </c>
      <c r="I111" s="6">
        <f>'鄉鎮市區'!I358</f>
        <v>143947</v>
      </c>
      <c r="J111" s="6">
        <f>'鄉鎮市區'!J358</f>
        <v>147508</v>
      </c>
      <c r="K111" s="6">
        <f>'鄉鎮市區'!K358</f>
        <v>150338</v>
      </c>
      <c r="L111" s="6">
        <f>'鄉鎮市區'!L358</f>
        <v>154065</v>
      </c>
      <c r="M111" s="6">
        <f>'鄉鎮市區'!M358</f>
        <v>156914</v>
      </c>
      <c r="N111" s="6">
        <f>'鄉鎮市區'!N358</f>
        <v>159025</v>
      </c>
      <c r="O111" s="6">
        <f>'鄉鎮市區'!O358</f>
        <v>161206</v>
      </c>
      <c r="P111" s="6">
        <f>'鄉鎮市區'!P358</f>
        <v>162827</v>
      </c>
      <c r="Q111" s="6">
        <f>'鄉鎮市區'!Q358</f>
        <v>166324</v>
      </c>
      <c r="R111" s="6">
        <f>'鄉鎮市區'!R358</f>
        <v>169777</v>
      </c>
      <c r="S111" s="6">
        <f>'鄉鎮市區'!S358</f>
        <v>172072</v>
      </c>
      <c r="T111" s="6">
        <f>'鄉鎮市區'!T358</f>
        <v>174766</v>
      </c>
      <c r="U111" s="6">
        <f>'鄉鎮市區'!U358</f>
        <v>178431</v>
      </c>
      <c r="V111" s="6">
        <f>'鄉鎮市區'!V358</f>
        <v>181538</v>
      </c>
      <c r="W111" s="6">
        <f>'鄉鎮市區'!W358</f>
        <v>185752</v>
      </c>
      <c r="X111" s="6">
        <f>'鄉鎮市區'!X358</f>
        <v>187680</v>
      </c>
      <c r="Y111" s="6">
        <f>'鄉鎮市區'!Y358</f>
        <v>189344</v>
      </c>
      <c r="Z111" s="6">
        <f>'鄉鎮市區'!Z358</f>
        <v>192331</v>
      </c>
      <c r="AA111" s="6">
        <f>'鄉鎮市區'!AA358</f>
        <v>192774</v>
      </c>
      <c r="AB111" s="6">
        <f>'鄉鎮市區'!AB358</f>
        <v>192157</v>
      </c>
      <c r="AC111" s="6">
        <f>'鄉鎮市區'!AC358</f>
        <v>193764</v>
      </c>
      <c r="AD111" s="6">
        <f>'鄉鎮市區'!AD358</f>
        <v>194234</v>
      </c>
      <c r="AE111" s="6">
        <f>'鄉鎮市區'!AE358</f>
        <v>194401</v>
      </c>
      <c r="AF111" s="6">
        <f>'鄉鎮市區'!AF358</f>
        <v>194183</v>
      </c>
      <c r="AG111" s="6">
        <v>193782</v>
      </c>
      <c r="AH111" s="6">
        <v>192972</v>
      </c>
      <c r="AI111" s="6">
        <v>191576</v>
      </c>
      <c r="AJ111" s="6">
        <v>190233</v>
      </c>
    </row>
    <row r="112" spans="1:36" ht="10.5" customHeight="1">
      <c r="A112" s="39" t="s">
        <v>377</v>
      </c>
      <c r="B112" s="50" t="s">
        <v>772</v>
      </c>
      <c r="C112" s="6">
        <f>'鄉鎮市區'!C359</f>
        <v>103777</v>
      </c>
      <c r="D112" s="6">
        <f>'鄉鎮市區'!D359</f>
        <v>105960</v>
      </c>
      <c r="E112" s="6">
        <f>'鄉鎮市區'!E359</f>
        <v>111344</v>
      </c>
      <c r="F112" s="6">
        <f>'鄉鎮市區'!F359</f>
        <v>117168</v>
      </c>
      <c r="G112" s="6">
        <f>'鄉鎮市區'!G359</f>
        <v>120239</v>
      </c>
      <c r="H112" s="6">
        <f>'鄉鎮市區'!H359</f>
        <v>123660</v>
      </c>
      <c r="I112" s="6">
        <f>'鄉鎮市區'!I359</f>
        <v>128430</v>
      </c>
      <c r="J112" s="6">
        <f>'鄉鎮市區'!J359</f>
        <v>134181</v>
      </c>
      <c r="K112" s="6">
        <f>'鄉鎮市區'!K359</f>
        <v>136911</v>
      </c>
      <c r="L112" s="6">
        <f>'鄉鎮市區'!L359</f>
        <v>139623</v>
      </c>
      <c r="M112" s="6">
        <f>'鄉鎮市區'!M359</f>
        <v>141562</v>
      </c>
      <c r="N112" s="6">
        <f>'鄉鎮市區'!N359</f>
        <v>141970</v>
      </c>
      <c r="O112" s="6">
        <f>'鄉鎮市區'!O359</f>
        <v>141560</v>
      </c>
      <c r="P112" s="6">
        <f>'鄉鎮市區'!P359</f>
        <v>141707</v>
      </c>
      <c r="Q112" s="6">
        <f>'鄉鎮市區'!Q359</f>
        <v>139763</v>
      </c>
      <c r="R112" s="6">
        <f>'鄉鎮市區'!R359</f>
        <v>137746</v>
      </c>
      <c r="S112" s="6">
        <f>'鄉鎮市區'!S359</f>
        <v>136162</v>
      </c>
      <c r="T112" s="6">
        <f>'鄉鎮市區'!T359</f>
        <v>136051</v>
      </c>
      <c r="U112" s="6">
        <f>'鄉鎮市區'!U359</f>
        <v>135063</v>
      </c>
      <c r="V112" s="6">
        <f>'鄉鎮市區'!V359</f>
        <v>134371</v>
      </c>
      <c r="W112" s="6">
        <f>'鄉鎮市區'!W359</f>
        <v>133241</v>
      </c>
      <c r="X112" s="6">
        <f>'鄉鎮市區'!X359</f>
        <v>133036</v>
      </c>
      <c r="Y112" s="6">
        <f>'鄉鎮市區'!Y359</f>
        <v>132345</v>
      </c>
      <c r="Z112" s="6">
        <f>'鄉鎮市區'!Z359</f>
        <v>130676</v>
      </c>
      <c r="AA112" s="6">
        <f>'鄉鎮市區'!AA359</f>
        <v>128598</v>
      </c>
      <c r="AB112" s="6">
        <f>'鄉鎮市區'!AB359</f>
        <v>128225</v>
      </c>
      <c r="AC112" s="6">
        <f>'鄉鎮市區'!AC359</f>
        <v>127750</v>
      </c>
      <c r="AD112" s="6">
        <f>'鄉鎮市區'!AD359</f>
        <v>127390</v>
      </c>
      <c r="AE112" s="6">
        <f>'鄉鎮市區'!AE359</f>
        <v>126571</v>
      </c>
      <c r="AF112" s="6">
        <f>'鄉鎮市區'!AF359</f>
        <v>126173</v>
      </c>
      <c r="AG112" s="6">
        <v>126129</v>
      </c>
      <c r="AH112" s="6">
        <v>126018</v>
      </c>
      <c r="AI112" s="6">
        <v>125611</v>
      </c>
      <c r="AJ112" s="6">
        <v>125691</v>
      </c>
    </row>
    <row r="113" spans="1:36" ht="10.5" customHeight="1">
      <c r="A113" s="55" t="s">
        <v>376</v>
      </c>
      <c r="B113" s="56" t="s">
        <v>1064</v>
      </c>
      <c r="C113" s="57">
        <f>'鄉鎮市區'!C360</f>
        <v>55350</v>
      </c>
      <c r="D113" s="57">
        <f>'鄉鎮市區'!D360</f>
        <v>58736</v>
      </c>
      <c r="E113" s="57">
        <f>'鄉鎮市區'!E360</f>
        <v>57101</v>
      </c>
      <c r="F113" s="57">
        <f>'鄉鎮市區'!F360</f>
        <v>54850</v>
      </c>
      <c r="G113" s="57">
        <f>'鄉鎮市區'!G360</f>
        <v>53742</v>
      </c>
      <c r="H113" s="57">
        <f>'鄉鎮市區'!H360</f>
        <v>52838</v>
      </c>
      <c r="I113" s="57">
        <f>'鄉鎮市區'!I360</f>
        <v>53207</v>
      </c>
      <c r="J113" s="57">
        <f>'鄉鎮市區'!J360</f>
        <v>53063</v>
      </c>
      <c r="K113" s="57">
        <f>'鄉鎮市區'!K360</f>
        <v>54306</v>
      </c>
      <c r="L113" s="57">
        <f>'鄉鎮市區'!L360</f>
        <v>52197</v>
      </c>
      <c r="M113" s="57">
        <f>'鄉鎮市區'!M360</f>
        <v>51370</v>
      </c>
      <c r="N113" s="57">
        <f>'鄉鎮市區'!N360</f>
        <v>50928</v>
      </c>
      <c r="O113" s="57">
        <f>'鄉鎮市區'!O360</f>
        <v>50786</v>
      </c>
      <c r="P113" s="57">
        <f>'鄉鎮市區'!P360</f>
        <v>48795</v>
      </c>
      <c r="Q113" s="57">
        <f>'鄉鎮市區'!Q360</f>
        <v>47853</v>
      </c>
      <c r="R113" s="57">
        <f>'鄉鎮市區'!R360</f>
        <v>46316</v>
      </c>
      <c r="S113" s="57">
        <f>'鄉鎮市區'!S360</f>
        <v>46389</v>
      </c>
      <c r="T113" s="57">
        <f>'鄉鎮市區'!T360</f>
        <v>45218</v>
      </c>
      <c r="U113" s="57">
        <f>'鄉鎮市區'!U360</f>
        <v>44199</v>
      </c>
      <c r="V113" s="57">
        <f>'鄉鎮市區'!V360</f>
        <v>43621</v>
      </c>
      <c r="W113" s="57">
        <f>'鄉鎮市區'!W360</f>
        <v>43618</v>
      </c>
      <c r="X113" s="57">
        <f>'鄉鎮市區'!X360</f>
        <v>43570</v>
      </c>
      <c r="Y113" s="57">
        <f>'鄉鎮市區'!Y360</f>
        <v>43853</v>
      </c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ht="10.5" customHeight="1">
      <c r="A114" s="39" t="s">
        <v>373</v>
      </c>
      <c r="B114" s="50" t="s">
        <v>761</v>
      </c>
      <c r="C114" s="6">
        <f>'鄉鎮市區'!C361</f>
        <v>130013</v>
      </c>
      <c r="D114" s="6">
        <f>'鄉鎮市區'!D361</f>
        <v>123503</v>
      </c>
      <c r="E114" s="6">
        <f>'鄉鎮市區'!E361</f>
        <v>126212</v>
      </c>
      <c r="F114" s="6">
        <f>'鄉鎮市區'!F361</f>
        <v>126563</v>
      </c>
      <c r="G114" s="6">
        <f>'鄉鎮市區'!G361</f>
        <v>128303</v>
      </c>
      <c r="H114" s="6">
        <f>'鄉鎮市區'!H361</f>
        <v>128387</v>
      </c>
      <c r="I114" s="6">
        <f>'鄉鎮市區'!I361</f>
        <v>128113</v>
      </c>
      <c r="J114" s="6">
        <f>'鄉鎮市區'!J361</f>
        <v>127159</v>
      </c>
      <c r="K114" s="6">
        <f>'鄉鎮市區'!K361</f>
        <v>126245</v>
      </c>
      <c r="L114" s="6">
        <f>'鄉鎮市區'!L361</f>
        <v>126834</v>
      </c>
      <c r="M114" s="6">
        <f>'鄉鎮市區'!M361</f>
        <v>126225</v>
      </c>
      <c r="N114" s="6">
        <f>'鄉鎮市區'!N361</f>
        <v>125689</v>
      </c>
      <c r="O114" s="6">
        <f>'鄉鎮市區'!O361</f>
        <v>125284</v>
      </c>
      <c r="P114" s="6">
        <f>'鄉鎮市區'!P361</f>
        <v>123078</v>
      </c>
      <c r="Q114" s="6">
        <f>'鄉鎮市區'!Q361</f>
        <v>121173</v>
      </c>
      <c r="R114" s="6">
        <f>'鄉鎮市區'!R361</f>
        <v>120651</v>
      </c>
      <c r="S114" s="6">
        <f>'鄉鎮市區'!S361</f>
        <v>120476</v>
      </c>
      <c r="T114" s="6">
        <f>'鄉鎮市區'!T361</f>
        <v>119098</v>
      </c>
      <c r="U114" s="6">
        <f>'鄉鎮市區'!U361</f>
        <v>118338</v>
      </c>
      <c r="V114" s="6">
        <f>'鄉鎮市區'!V361</f>
        <v>118777</v>
      </c>
      <c r="W114" s="6">
        <f>'鄉鎮市區'!W361</f>
        <v>119721</v>
      </c>
      <c r="X114" s="6">
        <f>'鄉鎮市區'!X361</f>
        <v>120557</v>
      </c>
      <c r="Y114" s="6">
        <f>'鄉鎮市區'!Y361</f>
        <v>122337</v>
      </c>
      <c r="Z114" s="6">
        <f>'鄉鎮市區'!Z361</f>
        <v>124164</v>
      </c>
      <c r="AA114" s="6">
        <f>'鄉鎮市區'!AA361</f>
        <v>126124</v>
      </c>
      <c r="AB114" s="6">
        <f>'鄉鎮市區'!AB361</f>
        <v>127687</v>
      </c>
      <c r="AC114" s="6">
        <f>'鄉鎮市區'!AC361</f>
        <v>128314</v>
      </c>
      <c r="AD114" s="6">
        <f>'鄉鎮市區'!AD361</f>
        <v>130094</v>
      </c>
      <c r="AE114" s="6">
        <f>'鄉鎮市區'!AE361</f>
        <v>131203</v>
      </c>
      <c r="AF114" s="6">
        <f>'鄉鎮市區'!AF361</f>
        <v>131925</v>
      </c>
      <c r="AG114" s="6">
        <v>132098</v>
      </c>
      <c r="AH114" s="6">
        <v>132233</v>
      </c>
      <c r="AI114" s="6">
        <v>132336</v>
      </c>
      <c r="AJ114" s="6">
        <v>132558</v>
      </c>
    </row>
    <row r="115" spans="1:36" ht="10.5" customHeight="1">
      <c r="A115" s="55" t="s">
        <v>375</v>
      </c>
      <c r="B115" s="56" t="s">
        <v>764</v>
      </c>
      <c r="C115" s="57">
        <f>'鄉鎮市區'!C362</f>
        <v>40824</v>
      </c>
      <c r="D115" s="57">
        <f>'鄉鎮市區'!D362</f>
        <v>70449</v>
      </c>
      <c r="E115" s="57">
        <f>'鄉鎮市區'!E362</f>
        <v>69931</v>
      </c>
      <c r="F115" s="57">
        <f>'鄉鎮市區'!F362</f>
        <v>68191</v>
      </c>
      <c r="G115" s="57">
        <f>'鄉鎮市區'!G362</f>
        <v>68179</v>
      </c>
      <c r="H115" s="57">
        <f>'鄉鎮市區'!H362</f>
        <v>65829</v>
      </c>
      <c r="I115" s="57">
        <f>'鄉鎮市區'!I362</f>
        <v>63934</v>
      </c>
      <c r="J115" s="57">
        <f>'鄉鎮市區'!J362</f>
        <v>61744</v>
      </c>
      <c r="K115" s="57">
        <f>'鄉鎮市區'!K362</f>
        <v>60784</v>
      </c>
      <c r="L115" s="57">
        <f>'鄉鎮市區'!L362</f>
        <v>58737</v>
      </c>
      <c r="M115" s="57">
        <f>'鄉鎮市區'!M362</f>
        <v>57065</v>
      </c>
      <c r="N115" s="57">
        <f>'鄉鎮市區'!N362</f>
        <v>56140</v>
      </c>
      <c r="O115" s="57">
        <f>'鄉鎮市區'!O362</f>
        <v>55067</v>
      </c>
      <c r="P115" s="57">
        <f>'鄉鎮市區'!P362</f>
        <v>53406</v>
      </c>
      <c r="Q115" s="57">
        <f>'鄉鎮市區'!Q362</f>
        <v>52400</v>
      </c>
      <c r="R115" s="57">
        <f>'鄉鎮市區'!R362</f>
        <v>51070</v>
      </c>
      <c r="S115" s="57">
        <f>'鄉鎮市區'!S362</f>
        <v>49083</v>
      </c>
      <c r="T115" s="57">
        <f>'鄉鎮市區'!T362</f>
        <v>48185</v>
      </c>
      <c r="U115" s="57">
        <f>'鄉鎮市區'!U362</f>
        <v>46705</v>
      </c>
      <c r="V115" s="57">
        <f>'鄉鎮市區'!V362</f>
        <v>45476</v>
      </c>
      <c r="W115" s="57">
        <f>'鄉鎮市區'!W362</f>
        <v>44414</v>
      </c>
      <c r="X115" s="57">
        <f>'鄉鎮市區'!X362</f>
        <v>42943</v>
      </c>
      <c r="Y115" s="57">
        <f>'鄉鎮市區'!Y362</f>
        <v>41587</v>
      </c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ht="10.5" customHeight="1">
      <c r="A116" s="39" t="s">
        <v>335</v>
      </c>
      <c r="B116" s="50" t="s">
        <v>773</v>
      </c>
      <c r="C116" s="6">
        <f>'鄉鎮市區'!C363</f>
        <v>97998</v>
      </c>
      <c r="D116" s="6">
        <f>'鄉鎮市區'!D363</f>
        <v>105817</v>
      </c>
      <c r="E116" s="6">
        <f>'鄉鎮市區'!E363</f>
        <v>110402</v>
      </c>
      <c r="F116" s="6">
        <f>'鄉鎮市區'!F363</f>
        <v>114206</v>
      </c>
      <c r="G116" s="6">
        <f>'鄉鎮市區'!G363</f>
        <v>116356</v>
      </c>
      <c r="H116" s="6">
        <f>'鄉鎮市區'!H363</f>
        <v>118408</v>
      </c>
      <c r="I116" s="6">
        <f>'鄉鎮市區'!I363</f>
        <v>121468</v>
      </c>
      <c r="J116" s="6">
        <f>'鄉鎮市區'!J363</f>
        <v>124666</v>
      </c>
      <c r="K116" s="6">
        <f>'鄉鎮市區'!K363</f>
        <v>127535</v>
      </c>
      <c r="L116" s="6">
        <f>'鄉鎮市區'!L363</f>
        <v>131473</v>
      </c>
      <c r="M116" s="6">
        <f>'鄉鎮市區'!M363</f>
        <v>135016</v>
      </c>
      <c r="N116" s="6">
        <f>'鄉鎮市區'!N363</f>
        <v>138569</v>
      </c>
      <c r="O116" s="6">
        <f>'鄉鎮市區'!O363</f>
        <v>142217</v>
      </c>
      <c r="P116" s="6">
        <f>'鄉鎮市區'!P363</f>
        <v>145340</v>
      </c>
      <c r="Q116" s="6">
        <f>'鄉鎮市區'!Q363</f>
        <v>148577</v>
      </c>
      <c r="R116" s="6">
        <f>'鄉鎮市區'!R363</f>
        <v>151437</v>
      </c>
      <c r="S116" s="6">
        <f>'鄉鎮市區'!S363</f>
        <v>154738</v>
      </c>
      <c r="T116" s="6">
        <f>'鄉鎮市區'!T363</f>
        <v>157947</v>
      </c>
      <c r="U116" s="6">
        <f>'鄉鎮市區'!U363</f>
        <v>160884</v>
      </c>
      <c r="V116" s="6">
        <f>'鄉鎮市區'!V363</f>
        <v>163291</v>
      </c>
      <c r="W116" s="6">
        <f>'鄉鎮市區'!W363</f>
        <v>164557</v>
      </c>
      <c r="X116" s="6">
        <f>'鄉鎮市區'!X363</f>
        <v>165790</v>
      </c>
      <c r="Y116" s="6">
        <f>'鄉鎮市區'!Y363</f>
        <v>166867</v>
      </c>
      <c r="Z116" s="6">
        <f>'鄉鎮市區'!Z363</f>
        <v>168418</v>
      </c>
      <c r="AA116" s="6">
        <f>'鄉鎮市區'!AA363</f>
        <v>169946</v>
      </c>
      <c r="AB116" s="6">
        <f>'鄉鎮市區'!AB363</f>
        <v>172344</v>
      </c>
      <c r="AC116" s="6">
        <f>'鄉鎮市區'!AC363</f>
        <v>174309</v>
      </c>
      <c r="AD116" s="6">
        <f>'鄉鎮市區'!AD363</f>
        <v>175630</v>
      </c>
      <c r="AE116" s="6">
        <f>'鄉鎮市區'!AE363</f>
        <v>177116</v>
      </c>
      <c r="AF116" s="6">
        <f>'鄉鎮市區'!AF363</f>
        <v>178119</v>
      </c>
      <c r="AG116" s="6">
        <v>179987</v>
      </c>
      <c r="AH116" s="6">
        <v>182749</v>
      </c>
      <c r="AI116" s="6">
        <v>185412</v>
      </c>
      <c r="AJ116" s="6">
        <v>187775</v>
      </c>
    </row>
    <row r="117" spans="1:36" ht="10.5" customHeight="1">
      <c r="A117" s="39" t="s">
        <v>336</v>
      </c>
      <c r="B117" s="50" t="s">
        <v>774</v>
      </c>
      <c r="C117" s="6">
        <f>'鄉鎮市區'!C364</f>
        <v>19062</v>
      </c>
      <c r="D117" s="6">
        <f>'鄉鎮市區'!D364</f>
        <v>18862</v>
      </c>
      <c r="E117" s="6">
        <f>'鄉鎮市區'!E364</f>
        <v>18524</v>
      </c>
      <c r="F117" s="6">
        <f>'鄉鎮市區'!F364</f>
        <v>18504</v>
      </c>
      <c r="G117" s="6">
        <f>'鄉鎮市區'!G364</f>
        <v>18160</v>
      </c>
      <c r="H117" s="6">
        <f>'鄉鎮市區'!H364</f>
        <v>17907</v>
      </c>
      <c r="I117" s="6">
        <f>'鄉鎮市區'!I364</f>
        <v>17828</v>
      </c>
      <c r="J117" s="6">
        <f>'鄉鎮市區'!J364</f>
        <v>19301</v>
      </c>
      <c r="K117" s="6">
        <f>'鄉鎮市區'!K364</f>
        <v>19566</v>
      </c>
      <c r="L117" s="6">
        <f>'鄉鎮市區'!L364</f>
        <v>20322</v>
      </c>
      <c r="M117" s="6">
        <f>'鄉鎮市區'!M364</f>
        <v>21389</v>
      </c>
      <c r="N117" s="6">
        <f>'鄉鎮市區'!N364</f>
        <v>22309</v>
      </c>
      <c r="O117" s="6">
        <f>'鄉鎮市區'!O364</f>
        <v>24350</v>
      </c>
      <c r="P117" s="6">
        <f>'鄉鎮市區'!P364</f>
        <v>27505</v>
      </c>
      <c r="Q117" s="6">
        <f>'鄉鎮市區'!Q364</f>
        <v>30721</v>
      </c>
      <c r="R117" s="6">
        <f>'鄉鎮市區'!R364</f>
        <v>33957</v>
      </c>
      <c r="S117" s="6">
        <f>'鄉鎮市區'!S364</f>
        <v>38891</v>
      </c>
      <c r="T117" s="6">
        <f>'鄉鎮市區'!T364</f>
        <v>40567</v>
      </c>
      <c r="U117" s="6">
        <f>'鄉鎮市區'!U364</f>
        <v>44440</v>
      </c>
      <c r="V117" s="6">
        <f>'鄉鎮市區'!V364</f>
        <v>47576</v>
      </c>
      <c r="W117" s="6">
        <f>'鄉鎮市區'!W364</f>
        <v>49543</v>
      </c>
      <c r="X117" s="6">
        <f>'鄉鎮市區'!X364</f>
        <v>51505</v>
      </c>
      <c r="Y117" s="6">
        <f>'鄉鎮市區'!Y364</f>
        <v>53295</v>
      </c>
      <c r="Z117" s="6">
        <f>'鄉鎮市區'!Z364</f>
        <v>55264</v>
      </c>
      <c r="AA117" s="6">
        <f>'鄉鎮市區'!AA364</f>
        <v>56177</v>
      </c>
      <c r="AB117" s="6">
        <f>'鄉鎮市區'!AB364</f>
        <v>57626</v>
      </c>
      <c r="AC117" s="6">
        <f>'鄉鎮市區'!AC364</f>
        <v>59275</v>
      </c>
      <c r="AD117" s="6">
        <f>'鄉鎮市區'!AD364</f>
        <v>60613</v>
      </c>
      <c r="AE117" s="6">
        <f>'鄉鎮市區'!AE364</f>
        <v>61740</v>
      </c>
      <c r="AF117" s="6">
        <f>'鄉鎮市區'!AF364</f>
        <v>62602</v>
      </c>
      <c r="AG117" s="6">
        <v>63593</v>
      </c>
      <c r="AH117" s="6">
        <v>64348</v>
      </c>
      <c r="AI117" s="6">
        <v>64589</v>
      </c>
      <c r="AJ117" s="6">
        <v>64898</v>
      </c>
    </row>
    <row r="118" spans="1:36" ht="10.5" customHeight="1">
      <c r="A118" s="39" t="s">
        <v>1002</v>
      </c>
      <c r="B118" s="50" t="s">
        <v>1003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>
        <f>'鄉鎮市區'!Z365</f>
        <v>84064</v>
      </c>
      <c r="AA118" s="6">
        <f>'鄉鎮市區'!AA365</f>
        <v>83240</v>
      </c>
      <c r="AB118" s="6">
        <f>'鄉鎮市區'!AB365</f>
        <v>81998</v>
      </c>
      <c r="AC118" s="6">
        <f>'鄉鎮市區'!AC365</f>
        <v>81246</v>
      </c>
      <c r="AD118" s="6">
        <f>'鄉鎮市區'!AD365</f>
        <v>80492</v>
      </c>
      <c r="AE118" s="6">
        <f>'鄉鎮市區'!AE365</f>
        <v>80029</v>
      </c>
      <c r="AF118" s="6">
        <f>'鄉鎮市區'!AF365</f>
        <v>79271</v>
      </c>
      <c r="AG118" s="6">
        <v>78741</v>
      </c>
      <c r="AH118" s="6">
        <v>78666</v>
      </c>
      <c r="AI118" s="6">
        <v>78498</v>
      </c>
      <c r="AJ118" s="6">
        <v>77910</v>
      </c>
    </row>
    <row r="119" spans="1:36" ht="10.5" customHeight="1">
      <c r="A119" s="69" t="s">
        <v>1004</v>
      </c>
      <c r="B119" s="52" t="s">
        <v>1005</v>
      </c>
      <c r="C119" s="8">
        <f>SUM(C120:C157)</f>
        <v>2245517</v>
      </c>
      <c r="D119" s="8">
        <f aca="true" t="shared" si="7" ref="D119:L119">SUM(D120:D157)</f>
        <v>2286004</v>
      </c>
      <c r="E119" s="8">
        <f t="shared" si="7"/>
        <v>2319468</v>
      </c>
      <c r="F119" s="8">
        <f t="shared" si="7"/>
        <v>2351328</v>
      </c>
      <c r="G119" s="8">
        <f t="shared" si="7"/>
        <v>2379610</v>
      </c>
      <c r="H119" s="8">
        <f t="shared" si="7"/>
        <v>2400749</v>
      </c>
      <c r="I119" s="8">
        <f t="shared" si="7"/>
        <v>2425942</v>
      </c>
      <c r="J119" s="8">
        <f t="shared" si="7"/>
        <v>2457416</v>
      </c>
      <c r="K119" s="8">
        <f t="shared" si="7"/>
        <v>2479600</v>
      </c>
      <c r="L119" s="8">
        <f t="shared" si="7"/>
        <v>2505986</v>
      </c>
      <c r="M119" s="8">
        <f aca="true" t="shared" si="8" ref="M119:AF119">SUM(M120:M157)</f>
        <v>2528578</v>
      </c>
      <c r="N119" s="8">
        <f t="shared" si="8"/>
        <v>2552487</v>
      </c>
      <c r="O119" s="8">
        <f t="shared" si="8"/>
        <v>2572147</v>
      </c>
      <c r="P119" s="8">
        <f t="shared" si="8"/>
        <v>2595883</v>
      </c>
      <c r="Q119" s="8">
        <f t="shared" si="8"/>
        <v>2619947</v>
      </c>
      <c r="R119" s="8">
        <f t="shared" si="8"/>
        <v>2641749</v>
      </c>
      <c r="S119" s="8">
        <f t="shared" si="8"/>
        <v>2663302</v>
      </c>
      <c r="T119" s="8">
        <f t="shared" si="8"/>
        <v>2689374</v>
      </c>
      <c r="U119" s="8">
        <f t="shared" si="8"/>
        <v>2705857</v>
      </c>
      <c r="V119" s="8">
        <f t="shared" si="8"/>
        <v>2725267</v>
      </c>
      <c r="W119" s="8">
        <f t="shared" si="8"/>
        <v>2731415</v>
      </c>
      <c r="X119" s="8">
        <f t="shared" si="8"/>
        <v>2742905</v>
      </c>
      <c r="Y119" s="8">
        <f t="shared" si="8"/>
        <v>2746819</v>
      </c>
      <c r="Z119" s="8">
        <f t="shared" si="8"/>
        <v>2751602</v>
      </c>
      <c r="AA119" s="8">
        <f t="shared" si="8"/>
        <v>2753486</v>
      </c>
      <c r="AB119" s="8">
        <f t="shared" si="8"/>
        <v>2760180</v>
      </c>
      <c r="AC119" s="8">
        <f t="shared" si="8"/>
        <v>2764868</v>
      </c>
      <c r="AD119" s="8">
        <f t="shared" si="8"/>
        <v>2769054</v>
      </c>
      <c r="AE119" s="8">
        <f t="shared" si="8"/>
        <v>2770887</v>
      </c>
      <c r="AF119" s="8">
        <f t="shared" si="8"/>
        <v>2773483</v>
      </c>
      <c r="AG119" s="8">
        <v>2774470</v>
      </c>
      <c r="AH119" s="8">
        <v>2778659</v>
      </c>
      <c r="AI119" s="8">
        <v>2779877</v>
      </c>
      <c r="AJ119" s="8">
        <v>2778992</v>
      </c>
    </row>
    <row r="120" spans="1:42" s="1" customFormat="1" ht="12" customHeight="1">
      <c r="A120" s="39" t="s">
        <v>346</v>
      </c>
      <c r="B120" s="49" t="s">
        <v>786</v>
      </c>
      <c r="C120" s="6">
        <f>'鄉鎮市區'!C380</f>
        <v>43947</v>
      </c>
      <c r="D120" s="6">
        <f>'鄉鎮市區'!D380</f>
        <v>42893</v>
      </c>
      <c r="E120" s="6">
        <f>'鄉鎮市區'!E380</f>
        <v>42168</v>
      </c>
      <c r="F120" s="6">
        <f>'鄉鎮市區'!F380</f>
        <v>41859</v>
      </c>
      <c r="G120" s="6">
        <f>'鄉鎮市區'!G380</f>
        <v>41178</v>
      </c>
      <c r="H120" s="6">
        <f>'鄉鎮市區'!H380</f>
        <v>40423</v>
      </c>
      <c r="I120" s="6">
        <f>'鄉鎮市區'!I380</f>
        <v>39038</v>
      </c>
      <c r="J120" s="6">
        <f>'鄉鎮市區'!J380</f>
        <v>37733</v>
      </c>
      <c r="K120" s="6">
        <f>'鄉鎮市區'!K380</f>
        <v>36914</v>
      </c>
      <c r="L120" s="6">
        <f>'鄉鎮市區'!L380</f>
        <v>36109</v>
      </c>
      <c r="M120" s="6">
        <f>'鄉鎮市區'!M380</f>
        <v>35827</v>
      </c>
      <c r="N120" s="6">
        <f>'鄉鎮市區'!N380</f>
        <v>35035</v>
      </c>
      <c r="O120" s="6">
        <f>'鄉鎮市區'!O380</f>
        <v>34733</v>
      </c>
      <c r="P120" s="6">
        <f>'鄉鎮市區'!P380</f>
        <v>34164</v>
      </c>
      <c r="Q120" s="6">
        <f>'鄉鎮市區'!Q380</f>
        <v>33584</v>
      </c>
      <c r="R120" s="6">
        <f>'鄉鎮市區'!R380</f>
        <v>33008</v>
      </c>
      <c r="S120" s="6">
        <f>'鄉鎮市區'!S380</f>
        <v>33226</v>
      </c>
      <c r="T120" s="6">
        <f>'鄉鎮市區'!T380</f>
        <v>32393</v>
      </c>
      <c r="U120" s="6">
        <f>'鄉鎮市區'!U380</f>
        <v>31961</v>
      </c>
      <c r="V120" s="6">
        <f>'鄉鎮市區'!V380</f>
        <v>31506</v>
      </c>
      <c r="W120" s="6">
        <f>'鄉鎮市區'!W380</f>
        <v>31077</v>
      </c>
      <c r="X120" s="6">
        <f>'鄉鎮市區'!X380</f>
        <v>30890</v>
      </c>
      <c r="Y120" s="6">
        <f>'鄉鎮市區'!Y380</f>
        <v>30298</v>
      </c>
      <c r="Z120" s="6">
        <f>'鄉鎮市區'!Z380</f>
        <v>29815</v>
      </c>
      <c r="AA120" s="6">
        <f>'鄉鎮市區'!AA380</f>
        <v>29410</v>
      </c>
      <c r="AB120" s="6">
        <f>'鄉鎮市區'!AB380</f>
        <v>29008</v>
      </c>
      <c r="AC120" s="6">
        <f>'鄉鎮市區'!AC380</f>
        <v>28635</v>
      </c>
      <c r="AD120" s="6">
        <f>'鄉鎮市區'!AD380</f>
        <v>28067</v>
      </c>
      <c r="AE120" s="6">
        <f>'鄉鎮市區'!AE380</f>
        <v>27651</v>
      </c>
      <c r="AF120" s="6">
        <f>'鄉鎮市區'!AF380</f>
        <v>27399</v>
      </c>
      <c r="AG120" s="6">
        <v>26723</v>
      </c>
      <c r="AH120" s="6">
        <v>26222</v>
      </c>
      <c r="AI120" s="6">
        <v>25847</v>
      </c>
      <c r="AJ120" s="6">
        <v>25400</v>
      </c>
      <c r="AK120" s="60"/>
      <c r="AL120" s="60"/>
      <c r="AM120" s="60"/>
      <c r="AN120" s="60"/>
      <c r="AO120" s="60"/>
      <c r="AP120" s="60"/>
    </row>
    <row r="121" spans="1:36" ht="10.5" customHeight="1">
      <c r="A121" s="39" t="s">
        <v>347</v>
      </c>
      <c r="B121" s="50" t="s">
        <v>787</v>
      </c>
      <c r="C121" s="6">
        <f>'鄉鎮市區'!C381</f>
        <v>100593</v>
      </c>
      <c r="D121" s="6">
        <f>'鄉鎮市區'!D381</f>
        <v>100975</v>
      </c>
      <c r="E121" s="6">
        <f>'鄉鎮市區'!E381</f>
        <v>102159</v>
      </c>
      <c r="F121" s="6">
        <f>'鄉鎮市區'!F381</f>
        <v>103795</v>
      </c>
      <c r="G121" s="6">
        <f>'鄉鎮市區'!G381</f>
        <v>104315</v>
      </c>
      <c r="H121" s="6">
        <f>'鄉鎮市區'!H381</f>
        <v>104827</v>
      </c>
      <c r="I121" s="6">
        <f>'鄉鎮市區'!I381</f>
        <v>106757</v>
      </c>
      <c r="J121" s="6">
        <f>'鄉鎮市區'!J381</f>
        <v>108491</v>
      </c>
      <c r="K121" s="6">
        <f>'鄉鎮市區'!K381</f>
        <v>108854</v>
      </c>
      <c r="L121" s="6">
        <f>'鄉鎮市區'!L381</f>
        <v>109705</v>
      </c>
      <c r="M121" s="6">
        <f>'鄉鎮市區'!M381</f>
        <v>110482</v>
      </c>
      <c r="N121" s="6">
        <f>'鄉鎮市區'!N381</f>
        <v>111921</v>
      </c>
      <c r="O121" s="6">
        <f>'鄉鎮市區'!O381</f>
        <v>110879</v>
      </c>
      <c r="P121" s="6">
        <f>'鄉鎮市區'!P381</f>
        <v>110136</v>
      </c>
      <c r="Q121" s="6">
        <f>'鄉鎮市區'!Q381</f>
        <v>109855</v>
      </c>
      <c r="R121" s="6">
        <f>'鄉鎮市區'!R381</f>
        <v>110016</v>
      </c>
      <c r="S121" s="6">
        <f>'鄉鎮市區'!S381</f>
        <v>109957</v>
      </c>
      <c r="T121" s="6">
        <f>'鄉鎮市區'!T381</f>
        <v>110549</v>
      </c>
      <c r="U121" s="6">
        <f>'鄉鎮市區'!U381</f>
        <v>109272</v>
      </c>
      <c r="V121" s="6">
        <f>'鄉鎮市區'!V381</f>
        <v>108667</v>
      </c>
      <c r="W121" s="6">
        <f>'鄉鎮市區'!W381</f>
        <v>107647</v>
      </c>
      <c r="X121" s="6">
        <f>'鄉鎮市區'!X381</f>
        <v>107855</v>
      </c>
      <c r="Y121" s="6">
        <f>'鄉鎮市區'!Y381</f>
        <v>108157</v>
      </c>
      <c r="Z121" s="6">
        <f>'鄉鎮市區'!Z381</f>
        <v>111635</v>
      </c>
      <c r="AA121" s="6">
        <f>'鄉鎮市區'!AA381</f>
        <v>114789</v>
      </c>
      <c r="AB121" s="6">
        <f>'鄉鎮市區'!AB381</f>
        <v>118777</v>
      </c>
      <c r="AC121" s="6">
        <f>'鄉鎮市區'!AC381</f>
        <v>122551</v>
      </c>
      <c r="AD121" s="6">
        <f>'鄉鎮市區'!AD381</f>
        <v>125641</v>
      </c>
      <c r="AE121" s="6">
        <f>'鄉鎮市區'!AE381</f>
        <v>129521</v>
      </c>
      <c r="AF121" s="6">
        <f>'鄉鎮市區'!AF381</f>
        <v>131728</v>
      </c>
      <c r="AG121" s="6">
        <v>132868</v>
      </c>
      <c r="AH121" s="6">
        <v>133964</v>
      </c>
      <c r="AI121" s="6">
        <v>135102</v>
      </c>
      <c r="AJ121" s="6">
        <v>135667</v>
      </c>
    </row>
    <row r="122" spans="1:36" ht="10.5" customHeight="1">
      <c r="A122" s="39" t="s">
        <v>348</v>
      </c>
      <c r="B122" s="50" t="s">
        <v>788</v>
      </c>
      <c r="C122" s="6">
        <f>'鄉鎮市區'!C382</f>
        <v>109760</v>
      </c>
      <c r="D122" s="6">
        <f>'鄉鎮市區'!D382</f>
        <v>108882</v>
      </c>
      <c r="E122" s="6">
        <f>'鄉鎮市區'!E382</f>
        <v>107676</v>
      </c>
      <c r="F122" s="6">
        <f>'鄉鎮市區'!F382</f>
        <v>106984</v>
      </c>
      <c r="G122" s="6">
        <f>'鄉鎮市區'!G382</f>
        <v>106559</v>
      </c>
      <c r="H122" s="6">
        <f>'鄉鎮市區'!H382</f>
        <v>105947</v>
      </c>
      <c r="I122" s="6">
        <f>'鄉鎮市區'!I382</f>
        <v>106081</v>
      </c>
      <c r="J122" s="6">
        <f>'鄉鎮市區'!J382</f>
        <v>106209</v>
      </c>
      <c r="K122" s="6">
        <f>'鄉鎮市區'!K382</f>
        <v>106938</v>
      </c>
      <c r="L122" s="6">
        <f>'鄉鎮市區'!L382</f>
        <v>107756</v>
      </c>
      <c r="M122" s="6">
        <f>'鄉鎮市區'!M382</f>
        <v>108858</v>
      </c>
      <c r="N122" s="6">
        <f>'鄉鎮市區'!N382</f>
        <v>110891</v>
      </c>
      <c r="O122" s="6">
        <f>'鄉鎮市區'!O382</f>
        <v>112460</v>
      </c>
      <c r="P122" s="6">
        <f>'鄉鎮市區'!P382</f>
        <v>115562</v>
      </c>
      <c r="Q122" s="6">
        <f>'鄉鎮市區'!Q382</f>
        <v>121302</v>
      </c>
      <c r="R122" s="6">
        <f>'鄉鎮市區'!R382</f>
        <v>128728</v>
      </c>
      <c r="S122" s="6">
        <f>'鄉鎮市區'!S382</f>
        <v>133413</v>
      </c>
      <c r="T122" s="6">
        <f>'鄉鎮市區'!T382</f>
        <v>141788</v>
      </c>
      <c r="U122" s="6">
        <f>'鄉鎮市區'!U382</f>
        <v>152070</v>
      </c>
      <c r="V122" s="6">
        <f>'鄉鎮市區'!V382</f>
        <v>160363</v>
      </c>
      <c r="W122" s="6">
        <f>'鄉鎮市區'!W382</f>
        <v>165952</v>
      </c>
      <c r="X122" s="6">
        <f>'鄉鎮市區'!X382</f>
        <v>172327</v>
      </c>
      <c r="Y122" s="6">
        <f>'鄉鎮市區'!Y382</f>
        <v>176565</v>
      </c>
      <c r="Z122" s="6">
        <f>'鄉鎮市區'!Z382</f>
        <v>179441</v>
      </c>
      <c r="AA122" s="6">
        <f>'鄉鎮市區'!AA382</f>
        <v>181133</v>
      </c>
      <c r="AB122" s="6">
        <f>'鄉鎮市區'!AB382</f>
        <v>183705</v>
      </c>
      <c r="AC122" s="6">
        <f>'鄉鎮市區'!AC382</f>
        <v>186026</v>
      </c>
      <c r="AD122" s="6">
        <f>'鄉鎮市區'!AD382</f>
        <v>188671</v>
      </c>
      <c r="AE122" s="6">
        <f>'鄉鎮市區'!AE382</f>
        <v>189944</v>
      </c>
      <c r="AF122" s="6">
        <f>'鄉鎮市區'!AF382</f>
        <v>191991</v>
      </c>
      <c r="AG122" s="6">
        <v>193482</v>
      </c>
      <c r="AH122" s="6">
        <v>194815</v>
      </c>
      <c r="AI122" s="6">
        <v>195436</v>
      </c>
      <c r="AJ122" s="6">
        <v>195643</v>
      </c>
    </row>
    <row r="123" spans="1:37" ht="10.5" customHeight="1">
      <c r="A123" s="39" t="s">
        <v>349</v>
      </c>
      <c r="B123" s="50" t="s">
        <v>789</v>
      </c>
      <c r="C123" s="6">
        <f>'鄉鎮市區'!C383</f>
        <v>87674</v>
      </c>
      <c r="D123" s="6">
        <f>'鄉鎮市區'!D383</f>
        <v>93498</v>
      </c>
      <c r="E123" s="6">
        <f>'鄉鎮市區'!E383</f>
        <v>96874</v>
      </c>
      <c r="F123" s="6">
        <f>'鄉鎮市區'!F383</f>
        <v>99816</v>
      </c>
      <c r="G123" s="6">
        <f>'鄉鎮市區'!G383</f>
        <v>101981</v>
      </c>
      <c r="H123" s="6">
        <f>'鄉鎮市區'!H383</f>
        <v>104019</v>
      </c>
      <c r="I123" s="6">
        <f>'鄉鎮市區'!I383</f>
        <v>106135</v>
      </c>
      <c r="J123" s="6">
        <f>'鄉鎮市區'!J383</f>
        <v>109849</v>
      </c>
      <c r="K123" s="6">
        <f>'鄉鎮市區'!K383</f>
        <v>112461</v>
      </c>
      <c r="L123" s="6">
        <f>'鄉鎮市區'!L383</f>
        <v>117717</v>
      </c>
      <c r="M123" s="6">
        <f>'鄉鎮市區'!M383</f>
        <v>121472</v>
      </c>
      <c r="N123" s="6">
        <f>'鄉鎮市區'!N383</f>
        <v>124512</v>
      </c>
      <c r="O123" s="6">
        <f>'鄉鎮市區'!O383</f>
        <v>128304</v>
      </c>
      <c r="P123" s="6">
        <f>'鄉鎮市區'!P383</f>
        <v>133100</v>
      </c>
      <c r="Q123" s="6">
        <f>'鄉鎮市區'!Q383</f>
        <v>137549</v>
      </c>
      <c r="R123" s="6">
        <f>'鄉鎮市區'!R383</f>
        <v>141330</v>
      </c>
      <c r="S123" s="6">
        <f>'鄉鎮市區'!S383</f>
        <v>144094</v>
      </c>
      <c r="T123" s="6">
        <f>'鄉鎮市區'!T383</f>
        <v>148179</v>
      </c>
      <c r="U123" s="6">
        <f>'鄉鎮市區'!U383</f>
        <v>151274</v>
      </c>
      <c r="V123" s="6">
        <f>'鄉鎮市區'!V383</f>
        <v>154073</v>
      </c>
      <c r="W123" s="6">
        <f>'鄉鎮市區'!W383</f>
        <v>155449</v>
      </c>
      <c r="X123" s="6">
        <f>'鄉鎮市區'!X383</f>
        <v>157067</v>
      </c>
      <c r="Y123" s="6">
        <f>'鄉鎮市區'!Y383</f>
        <v>159279</v>
      </c>
      <c r="Z123" s="6">
        <f>'鄉鎮市區'!Z383</f>
        <v>161814</v>
      </c>
      <c r="AA123" s="6">
        <f>'鄉鎮市區'!AA383</f>
        <v>163815</v>
      </c>
      <c r="AB123" s="6">
        <f>'鄉鎮市區'!AB383</f>
        <v>166101</v>
      </c>
      <c r="AC123" s="6">
        <f>'鄉鎮市區'!AC383</f>
        <v>168728</v>
      </c>
      <c r="AD123" s="6">
        <f>'鄉鎮市區'!AD383</f>
        <v>170416</v>
      </c>
      <c r="AE123" s="6">
        <f>'鄉鎮市區'!AE383</f>
        <v>171906</v>
      </c>
      <c r="AF123" s="6">
        <f>'鄉鎮市區'!AF383</f>
        <v>173053</v>
      </c>
      <c r="AG123" s="6">
        <v>173969</v>
      </c>
      <c r="AH123" s="6">
        <v>175798</v>
      </c>
      <c r="AI123" s="6">
        <v>177579</v>
      </c>
      <c r="AJ123" s="6">
        <v>178532</v>
      </c>
      <c r="AK123" s="1"/>
    </row>
    <row r="124" spans="1:36" ht="10.5" customHeight="1">
      <c r="A124" s="39" t="s">
        <v>350</v>
      </c>
      <c r="B124" s="50" t="s">
        <v>790</v>
      </c>
      <c r="C124" s="6">
        <f>'鄉鎮市區'!C384</f>
        <v>246136</v>
      </c>
      <c r="D124" s="6">
        <f>'鄉鎮市區'!D384</f>
        <v>252778</v>
      </c>
      <c r="E124" s="6">
        <f>'鄉鎮市區'!E384</f>
        <v>258368</v>
      </c>
      <c r="F124" s="6">
        <f>'鄉鎮市區'!F384</f>
        <v>269125</v>
      </c>
      <c r="G124" s="6">
        <f>'鄉鎮市區'!G384</f>
        <v>278327</v>
      </c>
      <c r="H124" s="6">
        <f>'鄉鎮市區'!H384</f>
        <v>290384</v>
      </c>
      <c r="I124" s="6">
        <f>'鄉鎮市區'!I384</f>
        <v>301977</v>
      </c>
      <c r="J124" s="6">
        <f>'鄉鎮市區'!J384</f>
        <v>312141</v>
      </c>
      <c r="K124" s="6">
        <f>'鄉鎮市區'!K384</f>
        <v>316449</v>
      </c>
      <c r="L124" s="6">
        <f>'鄉鎮市區'!L384</f>
        <v>321291</v>
      </c>
      <c r="M124" s="6">
        <f>'鄉鎮市區'!M384</f>
        <v>324352</v>
      </c>
      <c r="N124" s="6">
        <f>'鄉鎮市區'!N384</f>
        <v>327828</v>
      </c>
      <c r="O124" s="6">
        <f>'鄉鎮市區'!O384</f>
        <v>327590</v>
      </c>
      <c r="P124" s="6">
        <f>'鄉鎮市區'!P384</f>
        <v>330921</v>
      </c>
      <c r="Q124" s="6">
        <f>'鄉鎮市區'!Q384</f>
        <v>336803</v>
      </c>
      <c r="R124" s="6">
        <f>'鄉鎮市區'!R384</f>
        <v>340732</v>
      </c>
      <c r="S124" s="6">
        <f>'鄉鎮市區'!S384</f>
        <v>342105</v>
      </c>
      <c r="T124" s="6">
        <f>'鄉鎮市區'!T384</f>
        <v>349108</v>
      </c>
      <c r="U124" s="6">
        <f>'鄉鎮市區'!U384</f>
        <v>352936</v>
      </c>
      <c r="V124" s="6">
        <f>'鄉鎮市區'!V384</f>
        <v>357024</v>
      </c>
      <c r="W124" s="6">
        <f>'鄉鎮市區'!W384</f>
        <v>357536</v>
      </c>
      <c r="X124" s="6">
        <f>'鄉鎮市區'!X384</f>
        <v>360832</v>
      </c>
      <c r="Y124" s="6">
        <f>'鄉鎮市區'!Y384</f>
        <v>361305</v>
      </c>
      <c r="Z124" s="6">
        <f>'鄉鎮市區'!Z384</f>
        <v>360363</v>
      </c>
      <c r="AA124" s="6">
        <f>'鄉鎮市區'!AA384</f>
        <v>358124</v>
      </c>
      <c r="AB124" s="6">
        <f>'鄉鎮市區'!AB384</f>
        <v>357862</v>
      </c>
      <c r="AC124" s="6">
        <f>'鄉鎮市區'!AC384</f>
        <v>357096</v>
      </c>
      <c r="AD124" s="6">
        <f>'鄉鎮市區'!AD384</f>
        <v>355927</v>
      </c>
      <c r="AE124" s="6">
        <f>'鄉鎮市區'!AE384</f>
        <v>355097</v>
      </c>
      <c r="AF124" s="6">
        <f>'鄉鎮市區'!AF384</f>
        <v>354022</v>
      </c>
      <c r="AG124" s="6">
        <v>352159</v>
      </c>
      <c r="AH124" s="6">
        <v>349710</v>
      </c>
      <c r="AI124" s="6">
        <v>348488</v>
      </c>
      <c r="AJ124" s="6">
        <v>347619</v>
      </c>
    </row>
    <row r="125" spans="1:42" ht="10.5" customHeight="1">
      <c r="A125" s="39" t="s">
        <v>351</v>
      </c>
      <c r="B125" s="50" t="s">
        <v>791</v>
      </c>
      <c r="C125" s="6">
        <f>'鄉鎮市區'!C385</f>
        <v>79090</v>
      </c>
      <c r="D125" s="6">
        <f>'鄉鎮市區'!D385</f>
        <v>78888</v>
      </c>
      <c r="E125" s="6">
        <f>'鄉鎮市區'!E385</f>
        <v>78888</v>
      </c>
      <c r="F125" s="6">
        <f>'鄉鎮市區'!F385</f>
        <v>78263</v>
      </c>
      <c r="G125" s="6">
        <f>'鄉鎮市區'!G385</f>
        <v>77590</v>
      </c>
      <c r="H125" s="6">
        <f>'鄉鎮市區'!H385</f>
        <v>76695</v>
      </c>
      <c r="I125" s="6">
        <f>'鄉鎮市區'!I385</f>
        <v>76102</v>
      </c>
      <c r="J125" s="6">
        <f>'鄉鎮市區'!J385</f>
        <v>74386</v>
      </c>
      <c r="K125" s="6">
        <f>'鄉鎮市區'!K385</f>
        <v>73578</v>
      </c>
      <c r="L125" s="6">
        <f>'鄉鎮市區'!L385</f>
        <v>71480</v>
      </c>
      <c r="M125" s="6">
        <f>'鄉鎮市區'!M385</f>
        <v>70322</v>
      </c>
      <c r="N125" s="6">
        <f>'鄉鎮市區'!N385</f>
        <v>69342</v>
      </c>
      <c r="O125" s="6">
        <f>'鄉鎮市區'!O385</f>
        <v>68278</v>
      </c>
      <c r="P125" s="6">
        <f>'鄉鎮市區'!P385</f>
        <v>67854</v>
      </c>
      <c r="Q125" s="6">
        <f>'鄉鎮市區'!Q385</f>
        <v>65720</v>
      </c>
      <c r="R125" s="6">
        <f>'鄉鎮市區'!R385</f>
        <v>62978</v>
      </c>
      <c r="S125" s="6">
        <f>'鄉鎮市區'!S385</f>
        <v>62430</v>
      </c>
      <c r="T125" s="6">
        <f>'鄉鎮市區'!T385</f>
        <v>62199</v>
      </c>
      <c r="U125" s="6">
        <f>'鄉鎮市區'!U385</f>
        <v>61175</v>
      </c>
      <c r="V125" s="6">
        <f>'鄉鎮市區'!V385</f>
        <v>60738</v>
      </c>
      <c r="W125" s="6">
        <f>'鄉鎮市區'!W385</f>
        <v>60653</v>
      </c>
      <c r="X125" s="6">
        <f>'鄉鎮市區'!X385</f>
        <v>61188</v>
      </c>
      <c r="Y125" s="6">
        <f>'鄉鎮市區'!Y385</f>
        <v>59862</v>
      </c>
      <c r="Z125" s="6">
        <f>'鄉鎮市區'!Z385</f>
        <v>59486</v>
      </c>
      <c r="AA125" s="6">
        <f>'鄉鎮市區'!AA385</f>
        <v>58711</v>
      </c>
      <c r="AB125" s="6">
        <f>'鄉鎮市區'!AB385</f>
        <v>58067</v>
      </c>
      <c r="AC125" s="6">
        <f>'鄉鎮市區'!AC385</f>
        <v>57373</v>
      </c>
      <c r="AD125" s="6">
        <f>'鄉鎮市區'!AD385</f>
        <v>56704</v>
      </c>
      <c r="AE125" s="6">
        <f>'鄉鎮市區'!AE385</f>
        <v>55744</v>
      </c>
      <c r="AF125" s="6">
        <f>'鄉鎮市區'!AF385</f>
        <v>55287</v>
      </c>
      <c r="AG125" s="6">
        <v>54345</v>
      </c>
      <c r="AH125" s="6">
        <v>53749</v>
      </c>
      <c r="AI125" s="6">
        <v>53170</v>
      </c>
      <c r="AJ125" s="6">
        <v>52534</v>
      </c>
      <c r="AL125" s="1"/>
      <c r="AM125" s="1"/>
      <c r="AN125" s="1"/>
      <c r="AO125" s="1"/>
      <c r="AP125" s="1"/>
    </row>
    <row r="126" spans="1:36" ht="10.5" customHeight="1">
      <c r="A126" s="39" t="s">
        <v>352</v>
      </c>
      <c r="B126" s="50" t="s">
        <v>792</v>
      </c>
      <c r="C126" s="6">
        <f>'鄉鎮市區'!C386</f>
        <v>46677</v>
      </c>
      <c r="D126" s="6">
        <f>'鄉鎮市區'!D386</f>
        <v>45805</v>
      </c>
      <c r="E126" s="6">
        <f>'鄉鎮市區'!E386</f>
        <v>45485</v>
      </c>
      <c r="F126" s="6">
        <f>'鄉鎮市區'!F386</f>
        <v>44692</v>
      </c>
      <c r="G126" s="6">
        <f>'鄉鎮市區'!G386</f>
        <v>44488</v>
      </c>
      <c r="H126" s="6">
        <f>'鄉鎮市區'!H386</f>
        <v>43217</v>
      </c>
      <c r="I126" s="6">
        <f>'鄉鎮市區'!I386</f>
        <v>41663</v>
      </c>
      <c r="J126" s="6">
        <f>'鄉鎮市區'!J386</f>
        <v>40838</v>
      </c>
      <c r="K126" s="6">
        <f>'鄉鎮市區'!K386</f>
        <v>39523</v>
      </c>
      <c r="L126" s="6">
        <f>'鄉鎮市區'!L386</f>
        <v>38755</v>
      </c>
      <c r="M126" s="6">
        <f>'鄉鎮市區'!M386</f>
        <v>38435</v>
      </c>
      <c r="N126" s="6">
        <f>'鄉鎮市區'!N386</f>
        <v>38134</v>
      </c>
      <c r="O126" s="6">
        <f>'鄉鎮市區'!O386</f>
        <v>37094</v>
      </c>
      <c r="P126" s="6">
        <f>'鄉鎮市區'!P386</f>
        <v>37225</v>
      </c>
      <c r="Q126" s="6">
        <f>'鄉鎮市區'!Q386</f>
        <v>36462</v>
      </c>
      <c r="R126" s="6">
        <f>'鄉鎮市區'!R386</f>
        <v>35691</v>
      </c>
      <c r="S126" s="6">
        <f>'鄉鎮市區'!S386</f>
        <v>35021</v>
      </c>
      <c r="T126" s="6">
        <f>'鄉鎮市區'!T386</f>
        <v>34973</v>
      </c>
      <c r="U126" s="6">
        <f>'鄉鎮市區'!U386</f>
        <v>34081</v>
      </c>
      <c r="V126" s="6">
        <f>'鄉鎮市區'!V386</f>
        <v>33474</v>
      </c>
      <c r="W126" s="6">
        <f>'鄉鎮市區'!W386</f>
        <v>32870</v>
      </c>
      <c r="X126" s="6">
        <f>'鄉鎮市區'!X386</f>
        <v>32597</v>
      </c>
      <c r="Y126" s="6">
        <f>'鄉鎮市區'!Y386</f>
        <v>32001</v>
      </c>
      <c r="Z126" s="6">
        <f>'鄉鎮市區'!Z386</f>
        <v>31309</v>
      </c>
      <c r="AA126" s="6">
        <f>'鄉鎮市區'!AA386</f>
        <v>30766</v>
      </c>
      <c r="AB126" s="6">
        <f>'鄉鎮市區'!AB386</f>
        <v>30325</v>
      </c>
      <c r="AC126" s="6">
        <f>'鄉鎮市區'!AC386</f>
        <v>29965</v>
      </c>
      <c r="AD126" s="6">
        <f>'鄉鎮市區'!AD386</f>
        <v>29774</v>
      </c>
      <c r="AE126" s="6">
        <f>'鄉鎮市區'!AE386</f>
        <v>29208</v>
      </c>
      <c r="AF126" s="6">
        <f>'鄉鎮市區'!AF386</f>
        <v>28859</v>
      </c>
      <c r="AG126" s="6">
        <v>28446</v>
      </c>
      <c r="AH126" s="6">
        <v>28250</v>
      </c>
      <c r="AI126" s="6">
        <v>28038</v>
      </c>
      <c r="AJ126" s="6">
        <v>27832</v>
      </c>
    </row>
    <row r="127" spans="1:36" ht="10.5" customHeight="1">
      <c r="A127" s="39" t="s">
        <v>353</v>
      </c>
      <c r="B127" s="49" t="s">
        <v>793</v>
      </c>
      <c r="C127" s="6">
        <f>'鄉鎮市區'!C387</f>
        <v>193032</v>
      </c>
      <c r="D127" s="6">
        <f>'鄉鎮市區'!D387</f>
        <v>198823</v>
      </c>
      <c r="E127" s="6">
        <f>'鄉鎮市區'!E387</f>
        <v>201714</v>
      </c>
      <c r="F127" s="6">
        <f>'鄉鎮市區'!F387</f>
        <v>206643</v>
      </c>
      <c r="G127" s="6">
        <f>'鄉鎮市區'!G387</f>
        <v>210977</v>
      </c>
      <c r="H127" s="6">
        <f>'鄉鎮市區'!H387</f>
        <v>216241</v>
      </c>
      <c r="I127" s="6">
        <f>'鄉鎮市區'!I387</f>
        <v>219669</v>
      </c>
      <c r="J127" s="6">
        <f>'鄉鎮市區'!J387</f>
        <v>220622</v>
      </c>
      <c r="K127" s="6">
        <f>'鄉鎮市區'!K387</f>
        <v>220515</v>
      </c>
      <c r="L127" s="6">
        <f>'鄉鎮市區'!L387</f>
        <v>219853</v>
      </c>
      <c r="M127" s="6">
        <f>'鄉鎮市區'!M387</f>
        <v>220300</v>
      </c>
      <c r="N127" s="6">
        <f>'鄉鎮市區'!N387</f>
        <v>219351</v>
      </c>
      <c r="O127" s="6">
        <f>'鄉鎮市區'!O387</f>
        <v>216970</v>
      </c>
      <c r="P127" s="6">
        <f>'鄉鎮市區'!P387</f>
        <v>215710</v>
      </c>
      <c r="Q127" s="6">
        <f>'鄉鎮市區'!Q387</f>
        <v>212984</v>
      </c>
      <c r="R127" s="6">
        <f>'鄉鎮市區'!R387</f>
        <v>208593</v>
      </c>
      <c r="S127" s="6">
        <f>'鄉鎮市區'!S387</f>
        <v>203124</v>
      </c>
      <c r="T127" s="6">
        <f>'鄉鎮市區'!T387</f>
        <v>204494</v>
      </c>
      <c r="U127" s="6">
        <f>'鄉鎮市區'!U387</f>
        <v>202599</v>
      </c>
      <c r="V127" s="6">
        <f>'鄉鎮市區'!V387</f>
        <v>201387</v>
      </c>
      <c r="W127" s="6">
        <f>'鄉鎮市區'!W387</f>
        <v>199535</v>
      </c>
      <c r="X127" s="6">
        <f>'鄉鎮市區'!X387</f>
        <v>199250</v>
      </c>
      <c r="Y127" s="6">
        <f>'鄉鎮市區'!Y387</f>
        <v>196942</v>
      </c>
      <c r="Z127" s="6">
        <f>'鄉鎮市區'!Z387</f>
        <v>193997</v>
      </c>
      <c r="AA127" s="6">
        <f>'鄉鎮市區'!AA387</f>
        <v>191705</v>
      </c>
      <c r="AB127" s="6">
        <f>'鄉鎮市區'!AB387</f>
        <v>189820</v>
      </c>
      <c r="AC127" s="6">
        <f>'鄉鎮市區'!AC387</f>
        <v>188020</v>
      </c>
      <c r="AD127" s="6">
        <f>'鄉鎮市區'!AD387</f>
        <v>186765</v>
      </c>
      <c r="AE127" s="6">
        <f>'鄉鎮市區'!AE387</f>
        <v>185021</v>
      </c>
      <c r="AF127" s="6">
        <f>'鄉鎮市區'!AF387</f>
        <v>183948</v>
      </c>
      <c r="AG127" s="6">
        <v>181717</v>
      </c>
      <c r="AH127" s="6">
        <v>179512</v>
      </c>
      <c r="AI127" s="6">
        <v>177716</v>
      </c>
      <c r="AJ127" s="6">
        <v>175854</v>
      </c>
    </row>
    <row r="128" spans="1:36" ht="10.5" customHeight="1">
      <c r="A128" s="39" t="s">
        <v>354</v>
      </c>
      <c r="B128" s="50" t="s">
        <v>794</v>
      </c>
      <c r="C128" s="6">
        <f>'鄉鎮市區'!C388</f>
        <v>198545</v>
      </c>
      <c r="D128" s="6">
        <f>'鄉鎮市區'!D388</f>
        <v>200201</v>
      </c>
      <c r="E128" s="6">
        <f>'鄉鎮市區'!E388</f>
        <v>199505</v>
      </c>
      <c r="F128" s="6">
        <f>'鄉鎮市區'!F388</f>
        <v>200933</v>
      </c>
      <c r="G128" s="6">
        <f>'鄉鎮市區'!G388</f>
        <v>200748</v>
      </c>
      <c r="H128" s="6">
        <f>'鄉鎮市區'!H388</f>
        <v>199404</v>
      </c>
      <c r="I128" s="6">
        <f>'鄉鎮市區'!I388</f>
        <v>203389</v>
      </c>
      <c r="J128" s="6">
        <f>'鄉鎮市區'!J388</f>
        <v>206247</v>
      </c>
      <c r="K128" s="6">
        <f>'鄉鎮市區'!K388</f>
        <v>208235</v>
      </c>
      <c r="L128" s="6">
        <f>'鄉鎮市區'!L388</f>
        <v>209018</v>
      </c>
      <c r="M128" s="6">
        <f>'鄉鎮市區'!M388</f>
        <v>208410</v>
      </c>
      <c r="N128" s="6">
        <f>'鄉鎮市區'!N388</f>
        <v>207151</v>
      </c>
      <c r="O128" s="6">
        <f>'鄉鎮市區'!O388</f>
        <v>205197</v>
      </c>
      <c r="P128" s="6">
        <f>'鄉鎮市區'!P388</f>
        <v>204743</v>
      </c>
      <c r="Q128" s="6">
        <f>'鄉鎮市區'!Q388</f>
        <v>201710</v>
      </c>
      <c r="R128" s="6">
        <f>'鄉鎮市區'!R388</f>
        <v>201477</v>
      </c>
      <c r="S128" s="6">
        <f>'鄉鎮市區'!S388</f>
        <v>200026</v>
      </c>
      <c r="T128" s="6">
        <f>'鄉鎮市區'!T388</f>
        <v>202081</v>
      </c>
      <c r="U128" s="6">
        <f>'鄉鎮市區'!U388</f>
        <v>202794</v>
      </c>
      <c r="V128" s="6">
        <f>'鄉鎮市區'!V388</f>
        <v>203385</v>
      </c>
      <c r="W128" s="6">
        <f>'鄉鎮市區'!W388</f>
        <v>203001</v>
      </c>
      <c r="X128" s="6">
        <f>'鄉鎮市區'!X388</f>
        <v>204083</v>
      </c>
      <c r="Y128" s="6">
        <f>'鄉鎮市區'!Y388</f>
        <v>202230</v>
      </c>
      <c r="Z128" s="6">
        <f>'鄉鎮市區'!Z388</f>
        <v>201871</v>
      </c>
      <c r="AA128" s="6">
        <f>'鄉鎮市區'!AA388</f>
        <v>200511</v>
      </c>
      <c r="AB128" s="6">
        <f>'鄉鎮市區'!AB388</f>
        <v>200660</v>
      </c>
      <c r="AC128" s="6">
        <f>'鄉鎮市區'!AC388</f>
        <v>200427</v>
      </c>
      <c r="AD128" s="6">
        <f>'鄉鎮市區'!AD388</f>
        <v>200614</v>
      </c>
      <c r="AE128" s="6">
        <f>'鄉鎮市區'!AE388</f>
        <v>199951</v>
      </c>
      <c r="AF128" s="6">
        <f>'鄉鎮市區'!AF388</f>
        <v>199144</v>
      </c>
      <c r="AG128" s="6">
        <v>197693</v>
      </c>
      <c r="AH128" s="6">
        <v>196246</v>
      </c>
      <c r="AI128" s="6">
        <v>194835</v>
      </c>
      <c r="AJ128" s="6">
        <v>193952</v>
      </c>
    </row>
    <row r="129" spans="1:36" ht="10.5" customHeight="1">
      <c r="A129" s="39" t="s">
        <v>355</v>
      </c>
      <c r="B129" s="50" t="s">
        <v>795</v>
      </c>
      <c r="C129" s="6">
        <f>'鄉鎮市區'!C389</f>
        <v>36136</v>
      </c>
      <c r="D129" s="6">
        <f>'鄉鎮市區'!D389</f>
        <v>35926</v>
      </c>
      <c r="E129" s="6">
        <f>'鄉鎮市區'!E389</f>
        <v>35500</v>
      </c>
      <c r="F129" s="6">
        <f>'鄉鎮市區'!F389</f>
        <v>35205</v>
      </c>
      <c r="G129" s="6">
        <f>'鄉鎮市區'!G389</f>
        <v>34772</v>
      </c>
      <c r="H129" s="6">
        <f>'鄉鎮市區'!H389</f>
        <v>34446</v>
      </c>
      <c r="I129" s="6">
        <f>'鄉鎮市區'!I389</f>
        <v>33799</v>
      </c>
      <c r="J129" s="6">
        <f>'鄉鎮市區'!J389</f>
        <v>33341</v>
      </c>
      <c r="K129" s="6">
        <f>'鄉鎮市區'!K389</f>
        <v>33177</v>
      </c>
      <c r="L129" s="6">
        <f>'鄉鎮市區'!L389</f>
        <v>34272</v>
      </c>
      <c r="M129" s="6">
        <f>'鄉鎮市區'!M389</f>
        <v>34487</v>
      </c>
      <c r="N129" s="6">
        <f>'鄉鎮市區'!N389</f>
        <v>34474</v>
      </c>
      <c r="O129" s="6">
        <f>'鄉鎮市區'!O389</f>
        <v>34117</v>
      </c>
      <c r="P129" s="6">
        <f>'鄉鎮市區'!P389</f>
        <v>33816</v>
      </c>
      <c r="Q129" s="6">
        <f>'鄉鎮市區'!Q389</f>
        <v>33120</v>
      </c>
      <c r="R129" s="6">
        <f>'鄉鎮市區'!R389</f>
        <v>32034</v>
      </c>
      <c r="S129" s="6">
        <f>'鄉鎮市區'!S389</f>
        <v>32103</v>
      </c>
      <c r="T129" s="6">
        <f>'鄉鎮市區'!T389</f>
        <v>31697</v>
      </c>
      <c r="U129" s="6">
        <f>'鄉鎮市區'!U389</f>
        <v>31032</v>
      </c>
      <c r="V129" s="6">
        <f>'鄉鎮市區'!V389</f>
        <v>30939</v>
      </c>
      <c r="W129" s="6">
        <f>'鄉鎮市區'!W389</f>
        <v>30872</v>
      </c>
      <c r="X129" s="6">
        <f>'鄉鎮市區'!X389</f>
        <v>30480</v>
      </c>
      <c r="Y129" s="6">
        <f>'鄉鎮市區'!Y389</f>
        <v>30072</v>
      </c>
      <c r="Z129" s="6">
        <f>'鄉鎮市區'!Z389</f>
        <v>29828</v>
      </c>
      <c r="AA129" s="6">
        <f>'鄉鎮市區'!AA389</f>
        <v>30210</v>
      </c>
      <c r="AB129" s="6">
        <f>'鄉鎮市區'!AB389</f>
        <v>30158</v>
      </c>
      <c r="AC129" s="6">
        <f>'鄉鎮市區'!AC389</f>
        <v>30049</v>
      </c>
      <c r="AD129" s="6">
        <f>'鄉鎮市區'!AD389</f>
        <v>29940</v>
      </c>
      <c r="AE129" s="6">
        <f>'鄉鎮市區'!AE389</f>
        <v>29975</v>
      </c>
      <c r="AF129" s="6">
        <f>'鄉鎮市區'!AF389</f>
        <v>29968</v>
      </c>
      <c r="AG129" s="6">
        <v>29781</v>
      </c>
      <c r="AH129" s="6">
        <v>29468</v>
      </c>
      <c r="AI129" s="6">
        <v>29040</v>
      </c>
      <c r="AJ129" s="6">
        <v>28958</v>
      </c>
    </row>
    <row r="130" spans="1:36" ht="10.5" customHeight="1">
      <c r="A130" s="39" t="s">
        <v>356</v>
      </c>
      <c r="B130" s="50" t="s">
        <v>796</v>
      </c>
      <c r="C130" s="6">
        <f>'鄉鎮市區'!C390</f>
        <v>85864</v>
      </c>
      <c r="D130" s="6">
        <f>'鄉鎮市區'!D390</f>
        <v>89506</v>
      </c>
      <c r="E130" s="6">
        <f>'鄉鎮市區'!E390</f>
        <v>93406</v>
      </c>
      <c r="F130" s="6">
        <f>'鄉鎮市區'!F390</f>
        <v>97817</v>
      </c>
      <c r="G130" s="6">
        <f>'鄉鎮市區'!G390</f>
        <v>101914</v>
      </c>
      <c r="H130" s="6">
        <f>'鄉鎮市區'!H390</f>
        <v>104949</v>
      </c>
      <c r="I130" s="6">
        <f>'鄉鎮市區'!I390</f>
        <v>108187</v>
      </c>
      <c r="J130" s="6">
        <f>'鄉鎮市區'!J390</f>
        <v>112229</v>
      </c>
      <c r="K130" s="6">
        <f>'鄉鎮市區'!K390</f>
        <v>117587</v>
      </c>
      <c r="L130" s="6">
        <f>'鄉鎮市區'!L390</f>
        <v>120767</v>
      </c>
      <c r="M130" s="6">
        <f>'鄉鎮市區'!M390</f>
        <v>123480</v>
      </c>
      <c r="N130" s="6">
        <f>'鄉鎮市區'!N390</f>
        <v>127270</v>
      </c>
      <c r="O130" s="6">
        <f>'鄉鎮市區'!O390</f>
        <v>129727</v>
      </c>
      <c r="P130" s="6">
        <f>'鄉鎮市區'!P390</f>
        <v>133017</v>
      </c>
      <c r="Q130" s="6">
        <f>'鄉鎮市區'!Q390</f>
        <v>136946</v>
      </c>
      <c r="R130" s="6">
        <f>'鄉鎮市區'!R390</f>
        <v>139034</v>
      </c>
      <c r="S130" s="6">
        <f>'鄉鎮市區'!S390</f>
        <v>140643</v>
      </c>
      <c r="T130" s="6">
        <f>'鄉鎮市區'!T390</f>
        <v>144841</v>
      </c>
      <c r="U130" s="6">
        <f>'鄉鎮市區'!U390</f>
        <v>146311</v>
      </c>
      <c r="V130" s="6">
        <f>'鄉鎮市區'!V390</f>
        <v>149004</v>
      </c>
      <c r="W130" s="6">
        <f>'鄉鎮市區'!W390</f>
        <v>149865</v>
      </c>
      <c r="X130" s="6">
        <f>'鄉鎮市區'!X390</f>
        <v>152941</v>
      </c>
      <c r="Y130" s="6">
        <f>'鄉鎮市區'!Y390</f>
        <v>152639</v>
      </c>
      <c r="Z130" s="6">
        <f>'鄉鎮市區'!Z390</f>
        <v>153118</v>
      </c>
      <c r="AA130" s="6">
        <f>'鄉鎮市區'!AA390</f>
        <v>151475</v>
      </c>
      <c r="AB130" s="6">
        <f>'鄉鎮市區'!AB390</f>
        <v>150223</v>
      </c>
      <c r="AC130" s="6">
        <f>'鄉鎮市區'!AC390</f>
        <v>151685</v>
      </c>
      <c r="AD130" s="6">
        <f>'鄉鎮市區'!AD390</f>
        <v>153123</v>
      </c>
      <c r="AE130" s="6">
        <f>'鄉鎮市區'!AE390</f>
        <v>153896</v>
      </c>
      <c r="AF130" s="6">
        <f>'鄉鎮市區'!AF390</f>
        <v>154548</v>
      </c>
      <c r="AG130" s="6">
        <v>154772</v>
      </c>
      <c r="AH130" s="6">
        <v>155779</v>
      </c>
      <c r="AI130" s="6">
        <v>156115</v>
      </c>
      <c r="AJ130" s="6">
        <v>156171</v>
      </c>
    </row>
    <row r="131" spans="1:36" ht="10.5" customHeight="1">
      <c r="A131" s="39" t="s">
        <v>1006</v>
      </c>
      <c r="B131" s="49" t="s">
        <v>1007</v>
      </c>
      <c r="C131" s="6">
        <f>'鄉鎮市區'!C234</f>
        <v>227310</v>
      </c>
      <c r="D131" s="6">
        <f>'鄉鎮市區'!D234</f>
        <v>240625</v>
      </c>
      <c r="E131" s="6">
        <f>'鄉鎮市區'!E234</f>
        <v>255268</v>
      </c>
      <c r="F131" s="6">
        <f>'鄉鎮市區'!F234</f>
        <v>259781</v>
      </c>
      <c r="G131" s="6">
        <f>'鄉鎮市區'!G234</f>
        <v>267022</v>
      </c>
      <c r="H131" s="6">
        <f>'鄉鎮市區'!H234</f>
        <v>271738</v>
      </c>
      <c r="I131" s="6">
        <f>'鄉鎮市區'!I234</f>
        <v>276259</v>
      </c>
      <c r="J131" s="6">
        <f>'鄉鎮市區'!J234</f>
        <v>282352</v>
      </c>
      <c r="K131" s="6">
        <f>'鄉鎮市區'!K234</f>
        <v>285853</v>
      </c>
      <c r="L131" s="6">
        <f>'鄉鎮市區'!L234</f>
        <v>290777</v>
      </c>
      <c r="M131" s="6">
        <f>'鄉鎮市區'!M234</f>
        <v>293522</v>
      </c>
      <c r="N131" s="6">
        <f>'鄉鎮市區'!N234</f>
        <v>294471</v>
      </c>
      <c r="O131" s="6">
        <f>'鄉鎮市區'!O234</f>
        <v>298059</v>
      </c>
      <c r="P131" s="6">
        <f>'鄉鎮市區'!P234</f>
        <v>301374</v>
      </c>
      <c r="Q131" s="6">
        <f>'鄉鎮市區'!Q234</f>
        <v>303956</v>
      </c>
      <c r="R131" s="6">
        <f>'鄉鎮市區'!R234</f>
        <v>309062</v>
      </c>
      <c r="S131" s="6">
        <f>'鄉鎮市區'!S234</f>
        <v>315488</v>
      </c>
      <c r="T131" s="6">
        <f>'鄉鎮市區'!T234</f>
        <v>316350</v>
      </c>
      <c r="U131" s="6">
        <f>'鄉鎮市區'!U234</f>
        <v>318562</v>
      </c>
      <c r="V131" s="6">
        <f>'鄉鎮市區'!V234</f>
        <v>321707</v>
      </c>
      <c r="W131" s="6">
        <f>'鄉鎮市區'!W234</f>
        <v>322678</v>
      </c>
      <c r="X131" s="6">
        <f>'鄉鎮市區'!X234</f>
        <v>323799</v>
      </c>
      <c r="Y131" s="6">
        <f>'鄉鎮市區'!Y234</f>
        <v>328878</v>
      </c>
      <c r="Z131" s="6">
        <f>'鄉鎮市區'!Z234</f>
        <v>333474</v>
      </c>
      <c r="AA131" s="6">
        <f>'鄉鎮市區'!AA234</f>
        <v>336510</v>
      </c>
      <c r="AB131" s="6">
        <f>'鄉鎮市區'!AB234</f>
        <v>338596</v>
      </c>
      <c r="AC131" s="6">
        <f>'鄉鎮市區'!AC234</f>
        <v>338900</v>
      </c>
      <c r="AD131" s="6">
        <f>'鄉鎮市區'!AD234</f>
        <v>339240</v>
      </c>
      <c r="AE131" s="6">
        <f>'鄉鎮市區'!AE234</f>
        <v>339952</v>
      </c>
      <c r="AF131" s="6">
        <f>'鄉鎮市區'!AF234</f>
        <v>341120</v>
      </c>
      <c r="AG131" s="6">
        <v>345346</v>
      </c>
      <c r="AH131" s="6">
        <v>349816</v>
      </c>
      <c r="AI131" s="6">
        <v>352574</v>
      </c>
      <c r="AJ131" s="6">
        <v>354093</v>
      </c>
    </row>
    <row r="132" spans="1:36" ht="10.5" customHeight="1">
      <c r="A132" s="39" t="s">
        <v>1008</v>
      </c>
      <c r="B132" s="49" t="s">
        <v>1009</v>
      </c>
      <c r="C132" s="6">
        <f>'鄉鎮市區'!C238</f>
        <v>55301</v>
      </c>
      <c r="D132" s="6">
        <f>'鄉鎮市區'!D238</f>
        <v>56334</v>
      </c>
      <c r="E132" s="6">
        <f>'鄉鎮市區'!E238</f>
        <v>56934</v>
      </c>
      <c r="F132" s="6">
        <f>'鄉鎮市區'!F238</f>
        <v>57376</v>
      </c>
      <c r="G132" s="6">
        <f>'鄉鎮市區'!G238</f>
        <v>57735</v>
      </c>
      <c r="H132" s="6">
        <f>'鄉鎮市區'!H238</f>
        <v>58095</v>
      </c>
      <c r="I132" s="6">
        <f>'鄉鎮市區'!I238</f>
        <v>58322</v>
      </c>
      <c r="J132" s="6">
        <f>'鄉鎮市區'!J238</f>
        <v>59725</v>
      </c>
      <c r="K132" s="6">
        <f>'鄉鎮市區'!K238</f>
        <v>60220</v>
      </c>
      <c r="L132" s="6">
        <f>'鄉鎮市區'!L238</f>
        <v>61649</v>
      </c>
      <c r="M132" s="6">
        <f>'鄉鎮市區'!M238</f>
        <v>63311</v>
      </c>
      <c r="N132" s="6">
        <f>'鄉鎮市區'!N238</f>
        <v>64933</v>
      </c>
      <c r="O132" s="6">
        <f>'鄉鎮市區'!O238</f>
        <v>66346</v>
      </c>
      <c r="P132" s="6">
        <f>'鄉鎮市區'!P238</f>
        <v>68379</v>
      </c>
      <c r="Q132" s="6">
        <f>'鄉鎮市區'!Q238</f>
        <v>70175</v>
      </c>
      <c r="R132" s="6">
        <f>'鄉鎮市區'!R238</f>
        <v>71033</v>
      </c>
      <c r="S132" s="6">
        <f>'鄉鎮市區'!S238</f>
        <v>71473</v>
      </c>
      <c r="T132" s="6">
        <f>'鄉鎮市區'!T238</f>
        <v>71764</v>
      </c>
      <c r="U132" s="6">
        <f>'鄉鎮市區'!U238</f>
        <v>71892</v>
      </c>
      <c r="V132" s="6">
        <f>'鄉鎮市區'!V238</f>
        <v>72184</v>
      </c>
      <c r="W132" s="6">
        <f>'鄉鎮市區'!W238</f>
        <v>72173</v>
      </c>
      <c r="X132" s="6">
        <f>'鄉鎮市區'!X238</f>
        <v>71255</v>
      </c>
      <c r="Y132" s="6">
        <f>'鄉鎮市區'!Y238</f>
        <v>71117</v>
      </c>
      <c r="Z132" s="6">
        <f>'鄉鎮市區'!Z238</f>
        <v>70752</v>
      </c>
      <c r="AA132" s="6">
        <f>'鄉鎮市區'!AA238</f>
        <v>71370</v>
      </c>
      <c r="AB132" s="6">
        <f>'鄉鎮市區'!AB238</f>
        <v>71562</v>
      </c>
      <c r="AC132" s="6">
        <f>'鄉鎮市區'!AC238</f>
        <v>71336</v>
      </c>
      <c r="AD132" s="6">
        <f>'鄉鎮市區'!AD238</f>
        <v>70979</v>
      </c>
      <c r="AE132" s="6">
        <f>'鄉鎮市區'!AE238</f>
        <v>70770</v>
      </c>
      <c r="AF132" s="6">
        <f>'鄉鎮市區'!AF238</f>
        <v>70512</v>
      </c>
      <c r="AG132" s="6">
        <v>70439</v>
      </c>
      <c r="AH132" s="6">
        <v>70383</v>
      </c>
      <c r="AI132" s="6">
        <v>70436</v>
      </c>
      <c r="AJ132" s="6">
        <v>70476</v>
      </c>
    </row>
    <row r="133" spans="1:36" ht="10.5" customHeight="1">
      <c r="A133" s="39" t="s">
        <v>1010</v>
      </c>
      <c r="B133" s="50" t="s">
        <v>1011</v>
      </c>
      <c r="C133" s="6">
        <f>'鄉鎮市區'!C239</f>
        <v>82044</v>
      </c>
      <c r="D133" s="6">
        <f>'鄉鎮市區'!D239</f>
        <v>83208</v>
      </c>
      <c r="E133" s="6">
        <f>'鄉鎮市區'!E239</f>
        <v>83949</v>
      </c>
      <c r="F133" s="6">
        <f>'鄉鎮市區'!F239</f>
        <v>85363</v>
      </c>
      <c r="G133" s="6">
        <f>'鄉鎮市區'!G239</f>
        <v>86448</v>
      </c>
      <c r="H133" s="6">
        <f>'鄉鎮市區'!H239</f>
        <v>86729</v>
      </c>
      <c r="I133" s="6">
        <f>'鄉鎮市區'!I239</f>
        <v>87186</v>
      </c>
      <c r="J133" s="6">
        <f>'鄉鎮市區'!J239</f>
        <v>88528</v>
      </c>
      <c r="K133" s="6">
        <f>'鄉鎮市區'!K239</f>
        <v>90524</v>
      </c>
      <c r="L133" s="6">
        <f>'鄉鎮市區'!L239</f>
        <v>93016</v>
      </c>
      <c r="M133" s="6">
        <f>'鄉鎮市區'!M239</f>
        <v>96336</v>
      </c>
      <c r="N133" s="6">
        <f>'鄉鎮市區'!N239</f>
        <v>101218</v>
      </c>
      <c r="O133" s="6">
        <f>'鄉鎮市區'!O239</f>
        <v>105888</v>
      </c>
      <c r="P133" s="6">
        <f>'鄉鎮市區'!P239</f>
        <v>107483</v>
      </c>
      <c r="Q133" s="6">
        <f>'鄉鎮市區'!Q239</f>
        <v>110589</v>
      </c>
      <c r="R133" s="6">
        <f>'鄉鎮市區'!R239</f>
        <v>112526</v>
      </c>
      <c r="S133" s="6">
        <f>'鄉鎮市區'!S239</f>
        <v>114932</v>
      </c>
      <c r="T133" s="6">
        <f>'鄉鎮市區'!T239</f>
        <v>115150</v>
      </c>
      <c r="U133" s="6">
        <f>'鄉鎮市區'!U239</f>
        <v>115897</v>
      </c>
      <c r="V133" s="6">
        <f>'鄉鎮市區'!V239</f>
        <v>115692</v>
      </c>
      <c r="W133" s="6">
        <f>'鄉鎮市區'!W239</f>
        <v>115396</v>
      </c>
      <c r="X133" s="6">
        <f>'鄉鎮市區'!X239</f>
        <v>114342</v>
      </c>
      <c r="Y133" s="6">
        <f>'鄉鎮市區'!Y239</f>
        <v>114022</v>
      </c>
      <c r="Z133" s="6">
        <f>'鄉鎮市區'!Z239</f>
        <v>110745</v>
      </c>
      <c r="AA133" s="6">
        <f>'鄉鎮市區'!AA239</f>
        <v>109648</v>
      </c>
      <c r="AB133" s="6">
        <f>'鄉鎮市區'!AB239</f>
        <v>109607</v>
      </c>
      <c r="AC133" s="6">
        <f>'鄉鎮市區'!AC239</f>
        <v>109313</v>
      </c>
      <c r="AD133" s="6">
        <f>'鄉鎮市區'!AD239</f>
        <v>109449</v>
      </c>
      <c r="AE133" s="6">
        <f>'鄉鎮市區'!AE239</f>
        <v>109257</v>
      </c>
      <c r="AF133" s="6">
        <f>'鄉鎮市區'!AF239</f>
        <v>108984</v>
      </c>
      <c r="AG133" s="6">
        <v>109157</v>
      </c>
      <c r="AH133" s="6">
        <v>109780</v>
      </c>
      <c r="AI133" s="6">
        <v>110449</v>
      </c>
      <c r="AJ133" s="6">
        <v>111191</v>
      </c>
    </row>
    <row r="134" spans="1:36" ht="10.5" customHeight="1">
      <c r="A134" s="39" t="s">
        <v>1012</v>
      </c>
      <c r="B134" s="50" t="s">
        <v>1013</v>
      </c>
      <c r="C134" s="6">
        <f>'鄉鎮市區'!C240</f>
        <v>41859</v>
      </c>
      <c r="D134" s="6">
        <f>'鄉鎮市區'!D240</f>
        <v>42341</v>
      </c>
      <c r="E134" s="6">
        <f>'鄉鎮市區'!E240</f>
        <v>42664</v>
      </c>
      <c r="F134" s="6">
        <f>'鄉鎮市區'!F240</f>
        <v>42669</v>
      </c>
      <c r="G134" s="6">
        <f>'鄉鎮市區'!G240</f>
        <v>42670</v>
      </c>
      <c r="H134" s="6">
        <f>'鄉鎮市區'!H240</f>
        <v>42627</v>
      </c>
      <c r="I134" s="6">
        <f>'鄉鎮市區'!I240</f>
        <v>42704</v>
      </c>
      <c r="J134" s="6">
        <f>'鄉鎮市區'!J240</f>
        <v>43090</v>
      </c>
      <c r="K134" s="6">
        <f>'鄉鎮市區'!K240</f>
        <v>43143</v>
      </c>
      <c r="L134" s="6">
        <f>'鄉鎮市區'!L240</f>
        <v>43576</v>
      </c>
      <c r="M134" s="6">
        <f>'鄉鎮市區'!M240</f>
        <v>44172</v>
      </c>
      <c r="N134" s="6">
        <f>'鄉鎮市區'!N240</f>
        <v>44618</v>
      </c>
      <c r="O134" s="6">
        <f>'鄉鎮市區'!O240</f>
        <v>45690</v>
      </c>
      <c r="P134" s="6">
        <f>'鄉鎮市區'!P240</f>
        <v>46040</v>
      </c>
      <c r="Q134" s="6">
        <f>'鄉鎮市區'!Q240</f>
        <v>46340</v>
      </c>
      <c r="R134" s="6">
        <f>'鄉鎮市區'!R240</f>
        <v>46972</v>
      </c>
      <c r="S134" s="6">
        <f>'鄉鎮市區'!S240</f>
        <v>47420</v>
      </c>
      <c r="T134" s="6">
        <f>'鄉鎮市區'!T240</f>
        <v>47167</v>
      </c>
      <c r="U134" s="6">
        <f>'鄉鎮市區'!U240</f>
        <v>47137</v>
      </c>
      <c r="V134" s="6">
        <f>'鄉鎮市區'!V240</f>
        <v>46927</v>
      </c>
      <c r="W134" s="6">
        <f>'鄉鎮市區'!W240</f>
        <v>46588</v>
      </c>
      <c r="X134" s="6">
        <f>'鄉鎮市區'!X240</f>
        <v>46085</v>
      </c>
      <c r="Y134" s="6">
        <f>'鄉鎮市區'!Y240</f>
        <v>45802</v>
      </c>
      <c r="Z134" s="6">
        <f>'鄉鎮市區'!Z240</f>
        <v>45576</v>
      </c>
      <c r="AA134" s="6">
        <f>'鄉鎮市區'!AA240</f>
        <v>45245</v>
      </c>
      <c r="AB134" s="6">
        <f>'鄉鎮市區'!AB240</f>
        <v>45128</v>
      </c>
      <c r="AC134" s="6">
        <f>'鄉鎮市區'!AC240</f>
        <v>44871</v>
      </c>
      <c r="AD134" s="6">
        <f>'鄉鎮市區'!AD240</f>
        <v>44585</v>
      </c>
      <c r="AE134" s="6">
        <f>'鄉鎮市區'!AE240</f>
        <v>44230</v>
      </c>
      <c r="AF134" s="6">
        <f>'鄉鎮市區'!AF240</f>
        <v>43955</v>
      </c>
      <c r="AG134" s="6">
        <v>43609</v>
      </c>
      <c r="AH134" s="6">
        <v>43429</v>
      </c>
      <c r="AI134" s="6">
        <v>43418</v>
      </c>
      <c r="AJ134" s="6">
        <v>43190</v>
      </c>
    </row>
    <row r="135" spans="1:36" ht="10.5" customHeight="1">
      <c r="A135" s="39" t="s">
        <v>1014</v>
      </c>
      <c r="B135" s="49" t="s">
        <v>1015</v>
      </c>
      <c r="C135" s="6">
        <f>'鄉鎮市區'!C242</f>
        <v>20267</v>
      </c>
      <c r="D135" s="6">
        <f>'鄉鎮市區'!D242</f>
        <v>20788</v>
      </c>
      <c r="E135" s="6">
        <f>'鄉鎮市區'!E242</f>
        <v>20999</v>
      </c>
      <c r="F135" s="6">
        <f>'鄉鎮市區'!F242</f>
        <v>21527</v>
      </c>
      <c r="G135" s="6">
        <f>'鄉鎮市區'!G242</f>
        <v>22373</v>
      </c>
      <c r="H135" s="6">
        <f>'鄉鎮市區'!H242</f>
        <v>22794</v>
      </c>
      <c r="I135" s="6">
        <f>'鄉鎮市區'!I242</f>
        <v>23502</v>
      </c>
      <c r="J135" s="6">
        <f>'鄉鎮市區'!J242</f>
        <v>24391</v>
      </c>
      <c r="K135" s="6">
        <f>'鄉鎮市區'!K242</f>
        <v>26355</v>
      </c>
      <c r="L135" s="6">
        <f>'鄉鎮市區'!L242</f>
        <v>26379</v>
      </c>
      <c r="M135" s="6">
        <f>'鄉鎮市區'!M242</f>
        <v>26737</v>
      </c>
      <c r="N135" s="6">
        <f>'鄉鎮市區'!N242</f>
        <v>27922</v>
      </c>
      <c r="O135" s="6">
        <f>'鄉鎮市區'!O242</f>
        <v>29134</v>
      </c>
      <c r="P135" s="6">
        <f>'鄉鎮市區'!P242</f>
        <v>30162</v>
      </c>
      <c r="Q135" s="6">
        <f>'鄉鎮市區'!Q242</f>
        <v>31161</v>
      </c>
      <c r="R135" s="6">
        <f>'鄉鎮市區'!R242</f>
        <v>32269</v>
      </c>
      <c r="S135" s="6">
        <f>'鄉鎮市區'!S242</f>
        <v>33323</v>
      </c>
      <c r="T135" s="6">
        <f>'鄉鎮市區'!T242</f>
        <v>33139</v>
      </c>
      <c r="U135" s="6">
        <f>'鄉鎮市區'!U242</f>
        <v>33186</v>
      </c>
      <c r="V135" s="6">
        <f>'鄉鎮市區'!V242</f>
        <v>33118</v>
      </c>
      <c r="W135" s="6">
        <f>'鄉鎮市區'!W242</f>
        <v>33613</v>
      </c>
      <c r="X135" s="6">
        <f>'鄉鎮市區'!X242</f>
        <v>32580</v>
      </c>
      <c r="Y135" s="6">
        <f>'鄉鎮市區'!Y242</f>
        <v>32489</v>
      </c>
      <c r="Z135" s="6">
        <f>'鄉鎮市區'!Z242</f>
        <v>32307</v>
      </c>
      <c r="AA135" s="6">
        <f>'鄉鎮市區'!AA242</f>
        <v>32501</v>
      </c>
      <c r="AB135" s="6">
        <f>'鄉鎮市區'!AB242</f>
        <v>32621</v>
      </c>
      <c r="AC135" s="6">
        <f>'鄉鎮市區'!AC242</f>
        <v>32692</v>
      </c>
      <c r="AD135" s="6">
        <f>'鄉鎮市區'!AD242</f>
        <v>32843</v>
      </c>
      <c r="AE135" s="6">
        <f>'鄉鎮市區'!AE242</f>
        <v>32808</v>
      </c>
      <c r="AF135" s="6">
        <f>'鄉鎮市區'!AF242</f>
        <v>32941</v>
      </c>
      <c r="AG135" s="6">
        <v>33296</v>
      </c>
      <c r="AH135" s="6">
        <v>33766</v>
      </c>
      <c r="AI135" s="6">
        <v>34097</v>
      </c>
      <c r="AJ135" s="6">
        <v>34455</v>
      </c>
    </row>
    <row r="136" spans="1:36" ht="10.5" customHeight="1">
      <c r="A136" s="39" t="s">
        <v>1016</v>
      </c>
      <c r="B136" s="50" t="s">
        <v>1017</v>
      </c>
      <c r="C136" s="6">
        <f>'鄉鎮市區'!C241</f>
        <v>29382</v>
      </c>
      <c r="D136" s="6">
        <f>'鄉鎮市區'!D241</f>
        <v>30531</v>
      </c>
      <c r="E136" s="6">
        <f>'鄉鎮市區'!E241</f>
        <v>31344</v>
      </c>
      <c r="F136" s="6">
        <f>'鄉鎮市區'!F241</f>
        <v>31948</v>
      </c>
      <c r="G136" s="6">
        <f>'鄉鎮市區'!G241</f>
        <v>32301</v>
      </c>
      <c r="H136" s="6">
        <f>'鄉鎮市區'!H241</f>
        <v>32505</v>
      </c>
      <c r="I136" s="6">
        <f>'鄉鎮市區'!I241</f>
        <v>33100</v>
      </c>
      <c r="J136" s="6">
        <f>'鄉鎮市區'!J241</f>
        <v>34109</v>
      </c>
      <c r="K136" s="6">
        <f>'鄉鎮市區'!K241</f>
        <v>34939</v>
      </c>
      <c r="L136" s="6">
        <f>'鄉鎮市區'!L241</f>
        <v>35989</v>
      </c>
      <c r="M136" s="6">
        <f>'鄉鎮市區'!M241</f>
        <v>36803</v>
      </c>
      <c r="N136" s="6">
        <f>'鄉鎮市區'!N241</f>
        <v>37878</v>
      </c>
      <c r="O136" s="6">
        <f>'鄉鎮市區'!O241</f>
        <v>40128</v>
      </c>
      <c r="P136" s="6">
        <f>'鄉鎮市區'!P241</f>
        <v>42636</v>
      </c>
      <c r="Q136" s="6">
        <f>'鄉鎮市區'!Q241</f>
        <v>44682</v>
      </c>
      <c r="R136" s="6">
        <f>'鄉鎮市區'!R241</f>
        <v>46150</v>
      </c>
      <c r="S136" s="6">
        <f>'鄉鎮市區'!S241</f>
        <v>47663</v>
      </c>
      <c r="T136" s="6">
        <f>'鄉鎮市區'!T241</f>
        <v>49303</v>
      </c>
      <c r="U136" s="6">
        <f>'鄉鎮市區'!U241</f>
        <v>51225</v>
      </c>
      <c r="V136" s="6">
        <f>'鄉鎮市區'!V241</f>
        <v>53206</v>
      </c>
      <c r="W136" s="6">
        <f>'鄉鎮市區'!W241</f>
        <v>54572</v>
      </c>
      <c r="X136" s="6">
        <f>'鄉鎮市區'!X241</f>
        <v>55768</v>
      </c>
      <c r="Y136" s="6">
        <f>'鄉鎮市區'!Y241</f>
        <v>57773</v>
      </c>
      <c r="Z136" s="6">
        <f>'鄉鎮市區'!Z241</f>
        <v>60555</v>
      </c>
      <c r="AA136" s="6">
        <f>'鄉鎮市區'!AA241</f>
        <v>63385</v>
      </c>
      <c r="AB136" s="6">
        <f>'鄉鎮市區'!AB241</f>
        <v>66129</v>
      </c>
      <c r="AC136" s="6">
        <f>'鄉鎮市區'!AC241</f>
        <v>67881</v>
      </c>
      <c r="AD136" s="6">
        <f>'鄉鎮市區'!AD241</f>
        <v>68995</v>
      </c>
      <c r="AE136" s="6">
        <f>'鄉鎮市區'!AE241</f>
        <v>70242</v>
      </c>
      <c r="AF136" s="6">
        <f>'鄉鎮市區'!AF241</f>
        <v>72202</v>
      </c>
      <c r="AG136" s="6">
        <v>74867</v>
      </c>
      <c r="AH136" s="6">
        <v>77371</v>
      </c>
      <c r="AI136" s="6">
        <v>79392</v>
      </c>
      <c r="AJ136" s="6">
        <v>80994</v>
      </c>
    </row>
    <row r="137" spans="1:36" ht="10.5" customHeight="1">
      <c r="A137" s="39" t="s">
        <v>1018</v>
      </c>
      <c r="B137" s="50" t="s">
        <v>1019</v>
      </c>
      <c r="C137" s="6">
        <f>'鄉鎮市區'!C243</f>
        <v>22231</v>
      </c>
      <c r="D137" s="6">
        <f>'鄉鎮市區'!D243</f>
        <v>23412</v>
      </c>
      <c r="E137" s="6">
        <f>'鄉鎮市區'!E243</f>
        <v>24128</v>
      </c>
      <c r="F137" s="6">
        <f>'鄉鎮市區'!F243</f>
        <v>24820</v>
      </c>
      <c r="G137" s="6">
        <f>'鄉鎮市區'!G243</f>
        <v>25202</v>
      </c>
      <c r="H137" s="6">
        <f>'鄉鎮市區'!H243</f>
        <v>25439</v>
      </c>
      <c r="I137" s="6">
        <f>'鄉鎮市區'!I243</f>
        <v>25743</v>
      </c>
      <c r="J137" s="6">
        <f>'鄉鎮市區'!J243</f>
        <v>26792</v>
      </c>
      <c r="K137" s="6">
        <f>'鄉鎮市區'!K243</f>
        <v>27762</v>
      </c>
      <c r="L137" s="6">
        <f>'鄉鎮市區'!L243</f>
        <v>28328</v>
      </c>
      <c r="M137" s="6">
        <f>'鄉鎮市區'!M243</f>
        <v>29051</v>
      </c>
      <c r="N137" s="6">
        <f>'鄉鎮市區'!N243</f>
        <v>29990</v>
      </c>
      <c r="O137" s="6">
        <f>'鄉鎮市區'!O243</f>
        <v>31222</v>
      </c>
      <c r="P137" s="6">
        <f>'鄉鎮市區'!P243</f>
        <v>31956</v>
      </c>
      <c r="Q137" s="6">
        <f>'鄉鎮市區'!Q243</f>
        <v>32821</v>
      </c>
      <c r="R137" s="6">
        <f>'鄉鎮市區'!R243</f>
        <v>34240</v>
      </c>
      <c r="S137" s="6">
        <f>'鄉鎮市區'!S243</f>
        <v>36366</v>
      </c>
      <c r="T137" s="6">
        <f>'鄉鎮市區'!T243</f>
        <v>36713</v>
      </c>
      <c r="U137" s="6">
        <f>'鄉鎮市區'!U243</f>
        <v>37207</v>
      </c>
      <c r="V137" s="6">
        <f>'鄉鎮市區'!V243</f>
        <v>37863</v>
      </c>
      <c r="W137" s="6">
        <f>'鄉鎮市區'!W243</f>
        <v>38718</v>
      </c>
      <c r="X137" s="6">
        <f>'鄉鎮市區'!X243</f>
        <v>39080</v>
      </c>
      <c r="Y137" s="6">
        <f>'鄉鎮市區'!Y243</f>
        <v>39730</v>
      </c>
      <c r="Z137" s="6">
        <f>'鄉鎮市區'!Z243</f>
        <v>40129</v>
      </c>
      <c r="AA137" s="6">
        <f>'鄉鎮市區'!AA243</f>
        <v>40582</v>
      </c>
      <c r="AB137" s="6">
        <f>'鄉鎮市區'!AB243</f>
        <v>40982</v>
      </c>
      <c r="AC137" s="6">
        <f>'鄉鎮市區'!AC243</f>
        <v>41314</v>
      </c>
      <c r="AD137" s="6">
        <f>'鄉鎮市區'!AD243</f>
        <v>41730</v>
      </c>
      <c r="AE137" s="6">
        <f>'鄉鎮市區'!AE243</f>
        <v>42135</v>
      </c>
      <c r="AF137" s="6">
        <f>'鄉鎮市區'!AF243</f>
        <v>42595</v>
      </c>
      <c r="AG137" s="6">
        <v>43191</v>
      </c>
      <c r="AH137" s="6">
        <v>43696</v>
      </c>
      <c r="AI137" s="6">
        <v>43781</v>
      </c>
      <c r="AJ137" s="6">
        <v>43735</v>
      </c>
    </row>
    <row r="138" spans="1:36" ht="10.5" customHeight="1">
      <c r="A138" s="39" t="s">
        <v>1020</v>
      </c>
      <c r="B138" s="51" t="s">
        <v>1021</v>
      </c>
      <c r="C138" s="6">
        <f>'鄉鎮市區'!C235</f>
        <v>78585</v>
      </c>
      <c r="D138" s="6">
        <f>'鄉鎮市區'!D235</f>
        <v>79216</v>
      </c>
      <c r="E138" s="6">
        <f>'鄉鎮市區'!E235</f>
        <v>79700</v>
      </c>
      <c r="F138" s="6">
        <f>'鄉鎮市區'!F235</f>
        <v>80333</v>
      </c>
      <c r="G138" s="6">
        <f>'鄉鎮市區'!G235</f>
        <v>80816</v>
      </c>
      <c r="H138" s="6">
        <f>'鄉鎮市區'!H235</f>
        <v>81373</v>
      </c>
      <c r="I138" s="6">
        <f>'鄉鎮市區'!I235</f>
        <v>81813</v>
      </c>
      <c r="J138" s="6">
        <f>'鄉鎮市區'!J235</f>
        <v>82429</v>
      </c>
      <c r="K138" s="6">
        <f>'鄉鎮市區'!K235</f>
        <v>83005</v>
      </c>
      <c r="L138" s="6">
        <f>'鄉鎮市區'!L235</f>
        <v>83921</v>
      </c>
      <c r="M138" s="6">
        <f>'鄉鎮市區'!M235</f>
        <v>84655</v>
      </c>
      <c r="N138" s="6">
        <f>'鄉鎮市區'!N235</f>
        <v>85991</v>
      </c>
      <c r="O138" s="6">
        <f>'鄉鎮市區'!O235</f>
        <v>86834</v>
      </c>
      <c r="P138" s="6">
        <f>'鄉鎮市區'!P235</f>
        <v>88227</v>
      </c>
      <c r="Q138" s="6">
        <f>'鄉鎮市區'!Q235</f>
        <v>89284</v>
      </c>
      <c r="R138" s="6">
        <f>'鄉鎮市區'!R235</f>
        <v>90651</v>
      </c>
      <c r="S138" s="6">
        <f>'鄉鎮市區'!S235</f>
        <v>91015</v>
      </c>
      <c r="T138" s="6">
        <f>'鄉鎮市區'!T235</f>
        <v>92186</v>
      </c>
      <c r="U138" s="6">
        <f>'鄉鎮市區'!U235</f>
        <v>92864</v>
      </c>
      <c r="V138" s="6">
        <f>'鄉鎮市區'!V235</f>
        <v>93541</v>
      </c>
      <c r="W138" s="6">
        <f>'鄉鎮市區'!W235</f>
        <v>93975</v>
      </c>
      <c r="X138" s="6">
        <f>'鄉鎮市區'!X235</f>
        <v>94235</v>
      </c>
      <c r="Y138" s="6">
        <f>'鄉鎮市區'!Y235</f>
        <v>94822</v>
      </c>
      <c r="Z138" s="6">
        <f>'鄉鎮市區'!Z235</f>
        <v>95381</v>
      </c>
      <c r="AA138" s="6">
        <f>'鄉鎮市區'!AA235</f>
        <v>95548</v>
      </c>
      <c r="AB138" s="6">
        <f>'鄉鎮市區'!AB235</f>
        <v>95680</v>
      </c>
      <c r="AC138" s="6">
        <f>'鄉鎮市區'!AC235</f>
        <v>96138</v>
      </c>
      <c r="AD138" s="6">
        <f>'鄉鎮市區'!AD235</f>
        <v>96731</v>
      </c>
      <c r="AE138" s="6">
        <f>'鄉鎮市區'!AE235</f>
        <v>97095</v>
      </c>
      <c r="AF138" s="6">
        <f>'鄉鎮市區'!AF235</f>
        <v>97102</v>
      </c>
      <c r="AG138" s="6">
        <v>97417</v>
      </c>
      <c r="AH138" s="6">
        <v>97587</v>
      </c>
      <c r="AI138" s="6">
        <v>97800</v>
      </c>
      <c r="AJ138" s="6">
        <v>97751</v>
      </c>
    </row>
    <row r="139" spans="1:36" ht="10.5" customHeight="1">
      <c r="A139" s="39" t="s">
        <v>1022</v>
      </c>
      <c r="B139" s="49" t="s">
        <v>1023</v>
      </c>
      <c r="C139" s="6">
        <f>'鄉鎮市區'!C244</f>
        <v>33991</v>
      </c>
      <c r="D139" s="6">
        <f>'鄉鎮市區'!D244</f>
        <v>34585</v>
      </c>
      <c r="E139" s="6">
        <f>'鄉鎮市區'!E244</f>
        <v>34983</v>
      </c>
      <c r="F139" s="6">
        <f>'鄉鎮市區'!F244</f>
        <v>35543</v>
      </c>
      <c r="G139" s="6">
        <f>'鄉鎮市區'!G244</f>
        <v>35704</v>
      </c>
      <c r="H139" s="6">
        <f>'鄉鎮市區'!H244</f>
        <v>35517</v>
      </c>
      <c r="I139" s="6">
        <f>'鄉鎮市區'!I244</f>
        <v>35453</v>
      </c>
      <c r="J139" s="6">
        <f>'鄉鎮市區'!J244</f>
        <v>35759</v>
      </c>
      <c r="K139" s="6">
        <f>'鄉鎮市區'!K244</f>
        <v>35897</v>
      </c>
      <c r="L139" s="6">
        <f>'鄉鎮市區'!L244</f>
        <v>36286</v>
      </c>
      <c r="M139" s="6">
        <f>'鄉鎮市區'!M244</f>
        <v>36376</v>
      </c>
      <c r="N139" s="6">
        <f>'鄉鎮市區'!N244</f>
        <v>36591</v>
      </c>
      <c r="O139" s="6">
        <f>'鄉鎮市區'!O244</f>
        <v>37194</v>
      </c>
      <c r="P139" s="6">
        <f>'鄉鎮市區'!P244</f>
        <v>37562</v>
      </c>
      <c r="Q139" s="6">
        <f>'鄉鎮市區'!Q244</f>
        <v>37955</v>
      </c>
      <c r="R139" s="6">
        <f>'鄉鎮市區'!R244</f>
        <v>38085</v>
      </c>
      <c r="S139" s="6">
        <f>'鄉鎮市區'!S244</f>
        <v>38873</v>
      </c>
      <c r="T139" s="6">
        <f>'鄉鎮市區'!T244</f>
        <v>38281</v>
      </c>
      <c r="U139" s="6">
        <f>'鄉鎮市區'!U244</f>
        <v>38136</v>
      </c>
      <c r="V139" s="6">
        <f>'鄉鎮市區'!V244</f>
        <v>37996</v>
      </c>
      <c r="W139" s="6">
        <f>'鄉鎮市區'!W244</f>
        <v>37780</v>
      </c>
      <c r="X139" s="6">
        <f>'鄉鎮市區'!X244</f>
        <v>37721</v>
      </c>
      <c r="Y139" s="6">
        <f>'鄉鎮市區'!Y244</f>
        <v>37392</v>
      </c>
      <c r="Z139" s="6">
        <f>'鄉鎮市區'!Z244</f>
        <v>37174</v>
      </c>
      <c r="AA139" s="6">
        <f>'鄉鎮市區'!AA244</f>
        <v>36975</v>
      </c>
      <c r="AB139" s="6">
        <f>'鄉鎮市區'!AB244</f>
        <v>36874</v>
      </c>
      <c r="AC139" s="6">
        <f>'鄉鎮市區'!AC244</f>
        <v>36653</v>
      </c>
      <c r="AD139" s="6">
        <f>'鄉鎮市區'!AD244</f>
        <v>36439</v>
      </c>
      <c r="AE139" s="6">
        <f>'鄉鎮市區'!AE244</f>
        <v>36284</v>
      </c>
      <c r="AF139" s="6">
        <f>'鄉鎮市區'!AF244</f>
        <v>36415</v>
      </c>
      <c r="AG139" s="6">
        <v>36809</v>
      </c>
      <c r="AH139" s="6">
        <v>36962</v>
      </c>
      <c r="AI139" s="6">
        <v>37010</v>
      </c>
      <c r="AJ139" s="6">
        <v>37198</v>
      </c>
    </row>
    <row r="140" spans="1:36" ht="10.5" customHeight="1">
      <c r="A140" s="39" t="s">
        <v>1024</v>
      </c>
      <c r="B140" s="50" t="s">
        <v>1025</v>
      </c>
      <c r="C140" s="6">
        <f>'鄉鎮市區'!C245</f>
        <v>30445</v>
      </c>
      <c r="D140" s="6">
        <f>'鄉鎮市區'!D245</f>
        <v>30865</v>
      </c>
      <c r="E140" s="6">
        <f>'鄉鎮市區'!E245</f>
        <v>31842</v>
      </c>
      <c r="F140" s="6">
        <f>'鄉鎮市區'!F245</f>
        <v>31288</v>
      </c>
      <c r="G140" s="6">
        <f>'鄉鎮市區'!G245</f>
        <v>33305</v>
      </c>
      <c r="H140" s="6">
        <f>'鄉鎮市區'!H245</f>
        <v>32938</v>
      </c>
      <c r="I140" s="6">
        <f>'鄉鎮市區'!I245</f>
        <v>32248</v>
      </c>
      <c r="J140" s="6">
        <f>'鄉鎮市區'!J245</f>
        <v>31671</v>
      </c>
      <c r="K140" s="6">
        <f>'鄉鎮市區'!K245</f>
        <v>32016</v>
      </c>
      <c r="L140" s="6">
        <f>'鄉鎮市區'!L245</f>
        <v>32517</v>
      </c>
      <c r="M140" s="6">
        <f>'鄉鎮市區'!M245</f>
        <v>32703</v>
      </c>
      <c r="N140" s="6">
        <f>'鄉鎮市區'!N245</f>
        <v>32936</v>
      </c>
      <c r="O140" s="6">
        <f>'鄉鎮市區'!O245</f>
        <v>33280</v>
      </c>
      <c r="P140" s="6">
        <f>'鄉鎮市區'!P245</f>
        <v>33204</v>
      </c>
      <c r="Q140" s="6">
        <f>'鄉鎮市區'!Q245</f>
        <v>33179</v>
      </c>
      <c r="R140" s="6">
        <f>'鄉鎮市區'!R245</f>
        <v>33092</v>
      </c>
      <c r="S140" s="6">
        <f>'鄉鎮市區'!S245</f>
        <v>33118</v>
      </c>
      <c r="T140" s="6">
        <f>'鄉鎮市區'!T245</f>
        <v>32911</v>
      </c>
      <c r="U140" s="6">
        <f>'鄉鎮市區'!U245</f>
        <v>32804</v>
      </c>
      <c r="V140" s="6">
        <f>'鄉鎮市區'!V245</f>
        <v>32561</v>
      </c>
      <c r="W140" s="6">
        <f>'鄉鎮市區'!W245</f>
        <v>32136</v>
      </c>
      <c r="X140" s="6">
        <f>'鄉鎮市區'!X245</f>
        <v>31794</v>
      </c>
      <c r="Y140" s="6">
        <f>'鄉鎮市區'!Y245</f>
        <v>31711</v>
      </c>
      <c r="Z140" s="6">
        <f>'鄉鎮市區'!Z245</f>
        <v>31618</v>
      </c>
      <c r="AA140" s="6">
        <f>'鄉鎮市區'!AA245</f>
        <v>31493</v>
      </c>
      <c r="AB140" s="6">
        <f>'鄉鎮市區'!AB245</f>
        <v>31550</v>
      </c>
      <c r="AC140" s="6">
        <f>'鄉鎮市區'!AC245</f>
        <v>31227</v>
      </c>
      <c r="AD140" s="6">
        <f>'鄉鎮市區'!AD245</f>
        <v>31220</v>
      </c>
      <c r="AE140" s="6">
        <f>'鄉鎮市區'!AE245</f>
        <v>31059</v>
      </c>
      <c r="AF140" s="6">
        <f>'鄉鎮市區'!AF245</f>
        <v>30790</v>
      </c>
      <c r="AG140" s="6">
        <v>30941</v>
      </c>
      <c r="AH140" s="6">
        <v>30758</v>
      </c>
      <c r="AI140" s="6">
        <v>30542</v>
      </c>
      <c r="AJ140" s="6">
        <v>30397</v>
      </c>
    </row>
    <row r="141" spans="1:36" ht="10.5" customHeight="1">
      <c r="A141" s="39" t="s">
        <v>1026</v>
      </c>
      <c r="B141" s="50" t="s">
        <v>1027</v>
      </c>
      <c r="C141" s="6">
        <f>'鄉鎮市區'!C246</f>
        <v>12674</v>
      </c>
      <c r="D141" s="6">
        <f>'鄉鎮市區'!D246</f>
        <v>12357</v>
      </c>
      <c r="E141" s="6">
        <f>'鄉鎮市區'!E246</f>
        <v>12053</v>
      </c>
      <c r="F141" s="6">
        <f>'鄉鎮市區'!F246</f>
        <v>11746</v>
      </c>
      <c r="G141" s="6">
        <f>'鄉鎮市區'!G246</f>
        <v>11470</v>
      </c>
      <c r="H141" s="6">
        <f>'鄉鎮市區'!H246</f>
        <v>11013</v>
      </c>
      <c r="I141" s="6">
        <f>'鄉鎮市區'!I246</f>
        <v>10773</v>
      </c>
      <c r="J141" s="6">
        <f>'鄉鎮市區'!J246</f>
        <v>10502</v>
      </c>
      <c r="K141" s="6">
        <f>'鄉鎮市區'!K246</f>
        <v>10364</v>
      </c>
      <c r="L141" s="6">
        <f>'鄉鎮市區'!L246</f>
        <v>10216</v>
      </c>
      <c r="M141" s="6">
        <f>'鄉鎮市區'!M246</f>
        <v>10164</v>
      </c>
      <c r="N141" s="6">
        <f>'鄉鎮市區'!N246</f>
        <v>10166</v>
      </c>
      <c r="O141" s="6">
        <f>'鄉鎮市區'!O246</f>
        <v>10831</v>
      </c>
      <c r="P141" s="6">
        <f>'鄉鎮市區'!P246</f>
        <v>10015</v>
      </c>
      <c r="Q141" s="6">
        <f>'鄉鎮市區'!Q246</f>
        <v>9888</v>
      </c>
      <c r="R141" s="6">
        <f>'鄉鎮市區'!R246</f>
        <v>10030</v>
      </c>
      <c r="S141" s="6">
        <f>'鄉鎮市區'!S246</f>
        <v>10120</v>
      </c>
      <c r="T141" s="6">
        <f>'鄉鎮市區'!T246</f>
        <v>10041</v>
      </c>
      <c r="U141" s="6">
        <f>'鄉鎮市區'!U246</f>
        <v>9823</v>
      </c>
      <c r="V141" s="6">
        <f>'鄉鎮市區'!V246</f>
        <v>9622</v>
      </c>
      <c r="W141" s="6">
        <f>'鄉鎮市區'!W246</f>
        <v>9715</v>
      </c>
      <c r="X141" s="6">
        <f>'鄉鎮市區'!X246</f>
        <v>9501</v>
      </c>
      <c r="Y141" s="6">
        <f>'鄉鎮市區'!Y246</f>
        <v>9238</v>
      </c>
      <c r="Z141" s="6">
        <f>'鄉鎮市區'!Z246</f>
        <v>8979</v>
      </c>
      <c r="AA141" s="6">
        <f>'鄉鎮市區'!AA246</f>
        <v>8878</v>
      </c>
      <c r="AB141" s="6">
        <f>'鄉鎮市區'!AB246</f>
        <v>8721</v>
      </c>
      <c r="AC141" s="6">
        <f>'鄉鎮市區'!AC246</f>
        <v>8576</v>
      </c>
      <c r="AD141" s="6">
        <f>'鄉鎮市區'!AD246</f>
        <v>8441</v>
      </c>
      <c r="AE141" s="6">
        <f>'鄉鎮市區'!AE246</f>
        <v>8325</v>
      </c>
      <c r="AF141" s="6">
        <f>'鄉鎮市區'!AF246</f>
        <v>8214</v>
      </c>
      <c r="AG141" s="6">
        <v>8012</v>
      </c>
      <c r="AH141" s="6">
        <v>7852</v>
      </c>
      <c r="AI141" s="6">
        <v>7732</v>
      </c>
      <c r="AJ141" s="6">
        <v>7680</v>
      </c>
    </row>
    <row r="142" spans="1:36" ht="10.5" customHeight="1">
      <c r="A142" s="39" t="s">
        <v>1028</v>
      </c>
      <c r="B142" s="50" t="s">
        <v>1029</v>
      </c>
      <c r="C142" s="6">
        <f>'鄉鎮市區'!C247</f>
        <v>27226</v>
      </c>
      <c r="D142" s="6">
        <f>'鄉鎮市區'!D247</f>
        <v>27435</v>
      </c>
      <c r="E142" s="6">
        <f>'鄉鎮市區'!E247</f>
        <v>27910</v>
      </c>
      <c r="F142" s="6">
        <f>'鄉鎮市區'!F247</f>
        <v>28226</v>
      </c>
      <c r="G142" s="6">
        <f>'鄉鎮市區'!G247</f>
        <v>28481</v>
      </c>
      <c r="H142" s="6">
        <f>'鄉鎮市區'!H247</f>
        <v>28634</v>
      </c>
      <c r="I142" s="6">
        <f>'鄉鎮市區'!I247</f>
        <v>28776</v>
      </c>
      <c r="J142" s="6">
        <f>'鄉鎮市區'!J247</f>
        <v>28970</v>
      </c>
      <c r="K142" s="6">
        <f>'鄉鎮市區'!K247</f>
        <v>29080</v>
      </c>
      <c r="L142" s="6">
        <f>'鄉鎮市區'!L247</f>
        <v>29418</v>
      </c>
      <c r="M142" s="6">
        <f>'鄉鎮市區'!M247</f>
        <v>29666</v>
      </c>
      <c r="N142" s="6">
        <f>'鄉鎮市區'!N247</f>
        <v>29885</v>
      </c>
      <c r="O142" s="6">
        <f>'鄉鎮市區'!O247</f>
        <v>30172</v>
      </c>
      <c r="P142" s="6">
        <f>'鄉鎮市區'!P247</f>
        <v>30429</v>
      </c>
      <c r="Q142" s="6">
        <f>'鄉鎮市區'!Q247</f>
        <v>30691</v>
      </c>
      <c r="R142" s="6">
        <f>'鄉鎮市區'!R247</f>
        <v>31013</v>
      </c>
      <c r="S142" s="6">
        <f>'鄉鎮市區'!S247</f>
        <v>31140</v>
      </c>
      <c r="T142" s="6">
        <f>'鄉鎮市區'!T247</f>
        <v>31327</v>
      </c>
      <c r="U142" s="6">
        <f>'鄉鎮市區'!U247</f>
        <v>31350</v>
      </c>
      <c r="V142" s="6">
        <f>'鄉鎮市區'!V247</f>
        <v>31595</v>
      </c>
      <c r="W142" s="6">
        <f>'鄉鎮市區'!W247</f>
        <v>31446</v>
      </c>
      <c r="X142" s="6">
        <f>'鄉鎮市區'!X247</f>
        <v>31414</v>
      </c>
      <c r="Y142" s="6">
        <f>'鄉鎮市區'!Y247</f>
        <v>31361</v>
      </c>
      <c r="Z142" s="6">
        <f>'鄉鎮市區'!Z247</f>
        <v>31248</v>
      </c>
      <c r="AA142" s="6">
        <f>'鄉鎮市區'!AA247</f>
        <v>31080</v>
      </c>
      <c r="AB142" s="6">
        <f>'鄉鎮市區'!AB247</f>
        <v>30940</v>
      </c>
      <c r="AC142" s="6">
        <f>'鄉鎮市區'!AC247</f>
        <v>30907</v>
      </c>
      <c r="AD142" s="6">
        <f>'鄉鎮市區'!AD247</f>
        <v>30698</v>
      </c>
      <c r="AE142" s="6">
        <f>'鄉鎮市區'!AE247</f>
        <v>30613</v>
      </c>
      <c r="AF142" s="6">
        <f>'鄉鎮市區'!AF247</f>
        <v>30383</v>
      </c>
      <c r="AG142" s="6">
        <v>30225</v>
      </c>
      <c r="AH142" s="6">
        <v>30033</v>
      </c>
      <c r="AI142" s="6">
        <v>29795</v>
      </c>
      <c r="AJ142" s="6">
        <v>29566</v>
      </c>
    </row>
    <row r="143" spans="1:36" ht="10.5" customHeight="1">
      <c r="A143" s="39" t="s">
        <v>1030</v>
      </c>
      <c r="B143" s="49" t="s">
        <v>1031</v>
      </c>
      <c r="C143" s="6">
        <f>'鄉鎮市區'!C248</f>
        <v>47518</v>
      </c>
      <c r="D143" s="6">
        <f>'鄉鎮市區'!D248</f>
        <v>48111</v>
      </c>
      <c r="E143" s="6">
        <f>'鄉鎮市區'!E248</f>
        <v>48774</v>
      </c>
      <c r="F143" s="6">
        <f>'鄉鎮市區'!F248</f>
        <v>49331</v>
      </c>
      <c r="G143" s="6">
        <f>'鄉鎮市區'!G248</f>
        <v>49436</v>
      </c>
      <c r="H143" s="6">
        <f>'鄉鎮市區'!H248</f>
        <v>49690</v>
      </c>
      <c r="I143" s="6">
        <f>'鄉鎮市區'!I248</f>
        <v>49871</v>
      </c>
      <c r="J143" s="6">
        <f>'鄉鎮市區'!J248</f>
        <v>50293</v>
      </c>
      <c r="K143" s="6">
        <f>'鄉鎮市區'!K248</f>
        <v>50550</v>
      </c>
      <c r="L143" s="6">
        <f>'鄉鎮市區'!L248</f>
        <v>51025</v>
      </c>
      <c r="M143" s="6">
        <f>'鄉鎮市區'!M248</f>
        <v>51503</v>
      </c>
      <c r="N143" s="6">
        <f>'鄉鎮市區'!N248</f>
        <v>51754</v>
      </c>
      <c r="O143" s="6">
        <f>'鄉鎮市區'!O248</f>
        <v>51913</v>
      </c>
      <c r="P143" s="6">
        <f>'鄉鎮市區'!P248</f>
        <v>52452</v>
      </c>
      <c r="Q143" s="6">
        <f>'鄉鎮市區'!Q248</f>
        <v>52814</v>
      </c>
      <c r="R143" s="6">
        <f>'鄉鎮市區'!R248</f>
        <v>52981</v>
      </c>
      <c r="S143" s="6">
        <f>'鄉鎮市區'!S248</f>
        <v>53045</v>
      </c>
      <c r="T143" s="6">
        <f>'鄉鎮市區'!T248</f>
        <v>53257</v>
      </c>
      <c r="U143" s="6">
        <f>'鄉鎮市區'!U248</f>
        <v>53408</v>
      </c>
      <c r="V143" s="6">
        <f>'鄉鎮市區'!V248</f>
        <v>53589</v>
      </c>
      <c r="W143" s="6">
        <f>'鄉鎮市區'!W248</f>
        <v>53582</v>
      </c>
      <c r="X143" s="6">
        <f>'鄉鎮市區'!X248</f>
        <v>53963</v>
      </c>
      <c r="Y143" s="6">
        <f>'鄉鎮市區'!Y248</f>
        <v>54103</v>
      </c>
      <c r="Z143" s="6">
        <f>'鄉鎮市區'!Z248</f>
        <v>54271</v>
      </c>
      <c r="AA143" s="6">
        <f>'鄉鎮市區'!AA248</f>
        <v>54588</v>
      </c>
      <c r="AB143" s="6">
        <f>'鄉鎮市區'!AB248</f>
        <v>54703</v>
      </c>
      <c r="AC143" s="6">
        <f>'鄉鎮市區'!AC248</f>
        <v>54576</v>
      </c>
      <c r="AD143" s="6">
        <f>'鄉鎮市區'!AD248</f>
        <v>54369</v>
      </c>
      <c r="AE143" s="6">
        <f>'鄉鎮市區'!AE248</f>
        <v>54137</v>
      </c>
      <c r="AF143" s="6">
        <f>'鄉鎮市區'!AF248</f>
        <v>53791</v>
      </c>
      <c r="AG143" s="6">
        <v>53443</v>
      </c>
      <c r="AH143" s="6">
        <v>53145</v>
      </c>
      <c r="AI143" s="6">
        <v>53036</v>
      </c>
      <c r="AJ143" s="6">
        <v>53064</v>
      </c>
    </row>
    <row r="144" spans="1:36" ht="10.5" customHeight="1">
      <c r="A144" s="39" t="s">
        <v>1032</v>
      </c>
      <c r="B144" s="50" t="s">
        <v>1033</v>
      </c>
      <c r="C144" s="6">
        <f>'鄉鎮市區'!C249</f>
        <v>25347</v>
      </c>
      <c r="D144" s="6">
        <f>'鄉鎮市區'!D249</f>
        <v>25435</v>
      </c>
      <c r="E144" s="6">
        <f>'鄉鎮市區'!E249</f>
        <v>25572</v>
      </c>
      <c r="F144" s="6">
        <f>'鄉鎮市區'!F249</f>
        <v>25733</v>
      </c>
      <c r="G144" s="6">
        <f>'鄉鎮市區'!G249</f>
        <v>25613</v>
      </c>
      <c r="H144" s="6">
        <f>'鄉鎮市區'!H249</f>
        <v>25536</v>
      </c>
      <c r="I144" s="6">
        <f>'鄉鎮市區'!I249</f>
        <v>25360</v>
      </c>
      <c r="J144" s="6">
        <f>'鄉鎮市區'!J249</f>
        <v>25483</v>
      </c>
      <c r="K144" s="6">
        <f>'鄉鎮市區'!K249</f>
        <v>25440</v>
      </c>
      <c r="L144" s="6">
        <f>'鄉鎮市區'!L249</f>
        <v>25596</v>
      </c>
      <c r="M144" s="6">
        <f>'鄉鎮市區'!M249</f>
        <v>25814</v>
      </c>
      <c r="N144" s="6">
        <f>'鄉鎮市區'!N249</f>
        <v>25974</v>
      </c>
      <c r="O144" s="6">
        <f>'鄉鎮市區'!O249</f>
        <v>25983</v>
      </c>
      <c r="P144" s="6">
        <f>'鄉鎮市區'!P249</f>
        <v>26242</v>
      </c>
      <c r="Q144" s="6">
        <f>'鄉鎮市區'!Q249</f>
        <v>26788</v>
      </c>
      <c r="R144" s="6">
        <f>'鄉鎮市區'!R249</f>
        <v>27214</v>
      </c>
      <c r="S144" s="6">
        <f>'鄉鎮市區'!S249</f>
        <v>27877</v>
      </c>
      <c r="T144" s="6">
        <f>'鄉鎮市區'!T249</f>
        <v>28375</v>
      </c>
      <c r="U144" s="6">
        <f>'鄉鎮市區'!U249</f>
        <v>28670</v>
      </c>
      <c r="V144" s="6">
        <f>'鄉鎮市區'!V249</f>
        <v>28890</v>
      </c>
      <c r="W144" s="6">
        <f>'鄉鎮市區'!W249</f>
        <v>28746</v>
      </c>
      <c r="X144" s="6">
        <f>'鄉鎮市區'!X249</f>
        <v>28651</v>
      </c>
      <c r="Y144" s="6">
        <f>'鄉鎮市區'!Y249</f>
        <v>28460</v>
      </c>
      <c r="Z144" s="6">
        <f>'鄉鎮市區'!Z249</f>
        <v>28470</v>
      </c>
      <c r="AA144" s="6">
        <f>'鄉鎮市區'!AA249</f>
        <v>28510</v>
      </c>
      <c r="AB144" s="6">
        <f>'鄉鎮市區'!AB249</f>
        <v>28702</v>
      </c>
      <c r="AC144" s="6">
        <f>'鄉鎮市區'!AC249</f>
        <v>28605</v>
      </c>
      <c r="AD144" s="6">
        <f>'鄉鎮市區'!AD249</f>
        <v>28634</v>
      </c>
      <c r="AE144" s="6">
        <f>'鄉鎮市區'!AE249</f>
        <v>28697</v>
      </c>
      <c r="AF144" s="6">
        <f>'鄉鎮市區'!AF249</f>
        <v>28827</v>
      </c>
      <c r="AG144" s="6">
        <v>28806</v>
      </c>
      <c r="AH144" s="6">
        <v>29120</v>
      </c>
      <c r="AI144" s="6">
        <v>29203</v>
      </c>
      <c r="AJ144" s="6">
        <v>29399</v>
      </c>
    </row>
    <row r="145" spans="1:37" ht="10.5" customHeight="1">
      <c r="A145" s="39" t="s">
        <v>1034</v>
      </c>
      <c r="B145" s="50" t="s">
        <v>1035</v>
      </c>
      <c r="C145" s="6">
        <f>'鄉鎮市區'!C250</f>
        <v>32354</v>
      </c>
      <c r="D145" s="6">
        <f>'鄉鎮市區'!D250</f>
        <v>32390</v>
      </c>
      <c r="E145" s="6">
        <f>'鄉鎮市區'!E250</f>
        <v>32537</v>
      </c>
      <c r="F145" s="6">
        <f>'鄉鎮市區'!F250</f>
        <v>32918</v>
      </c>
      <c r="G145" s="6">
        <f>'鄉鎮市區'!G250</f>
        <v>32948</v>
      </c>
      <c r="H145" s="6">
        <f>'鄉鎮市區'!H250</f>
        <v>33116</v>
      </c>
      <c r="I145" s="6">
        <f>'鄉鎮市區'!I250</f>
        <v>32985</v>
      </c>
      <c r="J145" s="6">
        <f>'鄉鎮市區'!J250</f>
        <v>33040</v>
      </c>
      <c r="K145" s="6">
        <f>'鄉鎮市區'!K250</f>
        <v>32871</v>
      </c>
      <c r="L145" s="6">
        <f>'鄉鎮市區'!L250</f>
        <v>32861</v>
      </c>
      <c r="M145" s="6">
        <f>'鄉鎮市區'!M250</f>
        <v>33030</v>
      </c>
      <c r="N145" s="6">
        <f>'鄉鎮市區'!N250</f>
        <v>33353</v>
      </c>
      <c r="O145" s="6">
        <f>'鄉鎮市區'!O250</f>
        <v>33492</v>
      </c>
      <c r="P145" s="6">
        <f>'鄉鎮市區'!P250</f>
        <v>33285</v>
      </c>
      <c r="Q145" s="6">
        <f>'鄉鎮市區'!Q250</f>
        <v>33344</v>
      </c>
      <c r="R145" s="6">
        <f>'鄉鎮市區'!R250</f>
        <v>33549</v>
      </c>
      <c r="S145" s="6">
        <f>'鄉鎮市區'!S250</f>
        <v>33376</v>
      </c>
      <c r="T145" s="6">
        <f>'鄉鎮市區'!T250</f>
        <v>33498</v>
      </c>
      <c r="U145" s="6">
        <f>'鄉鎮市區'!U250</f>
        <v>33245</v>
      </c>
      <c r="V145" s="6">
        <f>'鄉鎮市區'!V250</f>
        <v>33235</v>
      </c>
      <c r="W145" s="6">
        <f>'鄉鎮市區'!W250</f>
        <v>33359</v>
      </c>
      <c r="X145" s="6">
        <f>'鄉鎮市區'!X250</f>
        <v>32946</v>
      </c>
      <c r="Y145" s="6">
        <f>'鄉鎮市區'!Y250</f>
        <v>32790</v>
      </c>
      <c r="Z145" s="6">
        <f>'鄉鎮市區'!Z250</f>
        <v>32670</v>
      </c>
      <c r="AA145" s="6">
        <f>'鄉鎮市區'!AA250</f>
        <v>32500</v>
      </c>
      <c r="AB145" s="6">
        <f>'鄉鎮市區'!AB250</f>
        <v>32241</v>
      </c>
      <c r="AC145" s="6">
        <f>'鄉鎮市區'!AC250</f>
        <v>32021</v>
      </c>
      <c r="AD145" s="6">
        <f>'鄉鎮市區'!AD250</f>
        <v>31762</v>
      </c>
      <c r="AE145" s="6">
        <f>'鄉鎮市區'!AE250</f>
        <v>31583</v>
      </c>
      <c r="AF145" s="6">
        <f>'鄉鎮市區'!AF250</f>
        <v>31433</v>
      </c>
      <c r="AG145" s="6">
        <v>31008</v>
      </c>
      <c r="AH145" s="6">
        <v>30999</v>
      </c>
      <c r="AI145" s="6">
        <v>30868</v>
      </c>
      <c r="AJ145" s="6">
        <v>30690</v>
      </c>
      <c r="AK145" s="1"/>
    </row>
    <row r="146" spans="1:36" ht="10.5" customHeight="1">
      <c r="A146" s="39" t="s">
        <v>1036</v>
      </c>
      <c r="B146" s="50" t="s">
        <v>1037</v>
      </c>
      <c r="C146" s="6">
        <f>'鄉鎮市區'!C251</f>
        <v>10660</v>
      </c>
      <c r="D146" s="6">
        <f>'鄉鎮市區'!D251</f>
        <v>10697</v>
      </c>
      <c r="E146" s="6">
        <f>'鄉鎮市區'!E251</f>
        <v>10672</v>
      </c>
      <c r="F146" s="6">
        <f>'鄉鎮市區'!F251</f>
        <v>10662</v>
      </c>
      <c r="G146" s="6">
        <f>'鄉鎮市區'!G251</f>
        <v>10590</v>
      </c>
      <c r="H146" s="6">
        <f>'鄉鎮市區'!H251</f>
        <v>10587</v>
      </c>
      <c r="I146" s="6">
        <f>'鄉鎮市區'!I251</f>
        <v>10746</v>
      </c>
      <c r="J146" s="6">
        <f>'鄉鎮市區'!J251</f>
        <v>11031</v>
      </c>
      <c r="K146" s="6">
        <f>'鄉鎮市區'!K251</f>
        <v>11066</v>
      </c>
      <c r="L146" s="6">
        <f>'鄉鎮市區'!L251</f>
        <v>11094</v>
      </c>
      <c r="M146" s="6">
        <f>'鄉鎮市區'!M251</f>
        <v>11184</v>
      </c>
      <c r="N146" s="6">
        <f>'鄉鎮市區'!N251</f>
        <v>11256</v>
      </c>
      <c r="O146" s="6">
        <f>'鄉鎮市區'!O251</f>
        <v>12086</v>
      </c>
      <c r="P146" s="6">
        <f>'鄉鎮市區'!P251</f>
        <v>12655</v>
      </c>
      <c r="Q146" s="6">
        <f>'鄉鎮市區'!Q251</f>
        <v>13292</v>
      </c>
      <c r="R146" s="6">
        <f>'鄉鎮市區'!R251</f>
        <v>13680</v>
      </c>
      <c r="S146" s="6">
        <f>'鄉鎮市區'!S251</f>
        <v>15227</v>
      </c>
      <c r="T146" s="6">
        <f>'鄉鎮市區'!T251</f>
        <v>14787</v>
      </c>
      <c r="U146" s="6">
        <f>'鄉鎮市區'!U251</f>
        <v>14552</v>
      </c>
      <c r="V146" s="6">
        <f>'鄉鎮市區'!V251</f>
        <v>14661</v>
      </c>
      <c r="W146" s="6">
        <f>'鄉鎮市區'!W251</f>
        <v>14894</v>
      </c>
      <c r="X146" s="6">
        <f>'鄉鎮市區'!X251</f>
        <v>14627</v>
      </c>
      <c r="Y146" s="6">
        <f>'鄉鎮市區'!Y251</f>
        <v>14415</v>
      </c>
      <c r="Z146" s="6">
        <f>'鄉鎮市區'!Z251</f>
        <v>14427</v>
      </c>
      <c r="AA146" s="6">
        <f>'鄉鎮市區'!AA251</f>
        <v>14456</v>
      </c>
      <c r="AB146" s="6">
        <f>'鄉鎮市區'!AB251</f>
        <v>14308</v>
      </c>
      <c r="AC146" s="6">
        <f>'鄉鎮市區'!AC251</f>
        <v>14223</v>
      </c>
      <c r="AD146" s="6">
        <f>'鄉鎮市區'!AD251</f>
        <v>14134</v>
      </c>
      <c r="AE146" s="6">
        <f>'鄉鎮市區'!AE251</f>
        <v>14253</v>
      </c>
      <c r="AF146" s="6">
        <f>'鄉鎮市區'!AF251</f>
        <v>14301</v>
      </c>
      <c r="AG146" s="6">
        <v>14106</v>
      </c>
      <c r="AH146" s="6">
        <v>14129</v>
      </c>
      <c r="AI146" s="6">
        <v>14138</v>
      </c>
      <c r="AJ146" s="6">
        <v>14148</v>
      </c>
    </row>
    <row r="147" spans="1:37" s="1" customFormat="1" ht="12" customHeight="1">
      <c r="A147" s="39" t="s">
        <v>1038</v>
      </c>
      <c r="B147" s="49" t="s">
        <v>1039</v>
      </c>
      <c r="C147" s="6">
        <f>'鄉鎮市區'!C252</f>
        <v>21580</v>
      </c>
      <c r="D147" s="6">
        <f>'鄉鎮市區'!D252</f>
        <v>21481</v>
      </c>
      <c r="E147" s="6">
        <f>'鄉鎮市區'!E252</f>
        <v>21522</v>
      </c>
      <c r="F147" s="6">
        <f>'鄉鎮市區'!F252</f>
        <v>21730</v>
      </c>
      <c r="G147" s="6">
        <f>'鄉鎮市區'!G252</f>
        <v>21821</v>
      </c>
      <c r="H147" s="6">
        <f>'鄉鎮市區'!H252</f>
        <v>21563</v>
      </c>
      <c r="I147" s="6">
        <f>'鄉鎮市區'!I252</f>
        <v>21282</v>
      </c>
      <c r="J147" s="6">
        <f>'鄉鎮市區'!J252</f>
        <v>21289</v>
      </c>
      <c r="K147" s="6">
        <f>'鄉鎮市區'!K252</f>
        <v>21198</v>
      </c>
      <c r="L147" s="6">
        <f>'鄉鎮市區'!L252</f>
        <v>21412</v>
      </c>
      <c r="M147" s="6">
        <f>'鄉鎮市區'!M252</f>
        <v>21512</v>
      </c>
      <c r="N147" s="6">
        <f>'鄉鎮市區'!N252</f>
        <v>21694</v>
      </c>
      <c r="O147" s="6">
        <f>'鄉鎮市區'!O252</f>
        <v>21885</v>
      </c>
      <c r="P147" s="6">
        <f>'鄉鎮市區'!P252</f>
        <v>21981</v>
      </c>
      <c r="Q147" s="6">
        <f>'鄉鎮市區'!Q252</f>
        <v>21906</v>
      </c>
      <c r="R147" s="6">
        <f>'鄉鎮市區'!R252</f>
        <v>21876</v>
      </c>
      <c r="S147" s="6">
        <f>'鄉鎮市區'!S252</f>
        <v>23005</v>
      </c>
      <c r="T147" s="6">
        <f>'鄉鎮市區'!T252</f>
        <v>21906</v>
      </c>
      <c r="U147" s="6">
        <f>'鄉鎮市區'!U252</f>
        <v>21784</v>
      </c>
      <c r="V147" s="6">
        <f>'鄉鎮市區'!V252</f>
        <v>21762</v>
      </c>
      <c r="W147" s="6">
        <f>'鄉鎮市區'!W252</f>
        <v>21762</v>
      </c>
      <c r="X147" s="6">
        <f>'鄉鎮市區'!X252</f>
        <v>21575</v>
      </c>
      <c r="Y147" s="6">
        <f>'鄉鎮市區'!Y252</f>
        <v>21518</v>
      </c>
      <c r="Z147" s="6">
        <f>'鄉鎮市區'!Z252</f>
        <v>21262</v>
      </c>
      <c r="AA147" s="6">
        <f>'鄉鎮市區'!AA252</f>
        <v>21157</v>
      </c>
      <c r="AB147" s="6">
        <f>'鄉鎮市區'!AB252</f>
        <v>20998</v>
      </c>
      <c r="AC147" s="6">
        <f>'鄉鎮市區'!AC252</f>
        <v>20830</v>
      </c>
      <c r="AD147" s="6">
        <f>'鄉鎮市區'!AD252</f>
        <v>20714</v>
      </c>
      <c r="AE147" s="6">
        <f>'鄉鎮市區'!AE252</f>
        <v>20613</v>
      </c>
      <c r="AF147" s="6">
        <f>'鄉鎮市區'!AF252</f>
        <v>20433</v>
      </c>
      <c r="AG147" s="6">
        <v>20217</v>
      </c>
      <c r="AH147" s="6">
        <v>20123</v>
      </c>
      <c r="AI147" s="6">
        <v>19920</v>
      </c>
      <c r="AJ147" s="6">
        <v>19854</v>
      </c>
      <c r="AK147" s="60"/>
    </row>
    <row r="148" spans="1:36" ht="10.5" customHeight="1">
      <c r="A148" s="39" t="s">
        <v>1040</v>
      </c>
      <c r="B148" s="50" t="s">
        <v>1041</v>
      </c>
      <c r="C148" s="6">
        <f>'鄉鎮市區'!C253</f>
        <v>35391</v>
      </c>
      <c r="D148" s="6">
        <f>'鄉鎮市區'!D253</f>
        <v>36059</v>
      </c>
      <c r="E148" s="6">
        <f>'鄉鎮市區'!E253</f>
        <v>36353</v>
      </c>
      <c r="F148" s="6">
        <f>'鄉鎮市區'!F253</f>
        <v>36611</v>
      </c>
      <c r="G148" s="6">
        <f>'鄉鎮市區'!G253</f>
        <v>36667</v>
      </c>
      <c r="H148" s="6">
        <f>'鄉鎮市區'!H253</f>
        <v>36821</v>
      </c>
      <c r="I148" s="6">
        <f>'鄉鎮市區'!I253</f>
        <v>36840</v>
      </c>
      <c r="J148" s="6">
        <f>'鄉鎮市區'!J253</f>
        <v>37119</v>
      </c>
      <c r="K148" s="6">
        <f>'鄉鎮市區'!K253</f>
        <v>37471</v>
      </c>
      <c r="L148" s="6">
        <f>'鄉鎮市區'!L253</f>
        <v>37716</v>
      </c>
      <c r="M148" s="6">
        <f>'鄉鎮市區'!M253</f>
        <v>38308</v>
      </c>
      <c r="N148" s="6">
        <f>'鄉鎮市區'!N253</f>
        <v>38718</v>
      </c>
      <c r="O148" s="6">
        <f>'鄉鎮市區'!O253</f>
        <v>39162</v>
      </c>
      <c r="P148" s="6">
        <f>'鄉鎮市區'!P253</f>
        <v>39347</v>
      </c>
      <c r="Q148" s="6">
        <f>'鄉鎮市區'!Q253</f>
        <v>39559</v>
      </c>
      <c r="R148" s="6">
        <f>'鄉鎮市區'!R253</f>
        <v>39632</v>
      </c>
      <c r="S148" s="6">
        <f>'鄉鎮市區'!S253</f>
        <v>40444</v>
      </c>
      <c r="T148" s="6">
        <f>'鄉鎮市區'!T253</f>
        <v>39878</v>
      </c>
      <c r="U148" s="6">
        <f>'鄉鎮市區'!U253</f>
        <v>39603</v>
      </c>
      <c r="V148" s="6">
        <f>'鄉鎮市區'!V253</f>
        <v>39318</v>
      </c>
      <c r="W148" s="6">
        <f>'鄉鎮市區'!W253</f>
        <v>39218</v>
      </c>
      <c r="X148" s="6">
        <f>'鄉鎮市區'!X253</f>
        <v>39124</v>
      </c>
      <c r="Y148" s="6">
        <f>'鄉鎮市區'!Y253</f>
        <v>38669</v>
      </c>
      <c r="Z148" s="6">
        <f>'鄉鎮市區'!Z253</f>
        <v>38435</v>
      </c>
      <c r="AA148" s="6">
        <f>'鄉鎮市區'!AA253</f>
        <v>38052</v>
      </c>
      <c r="AB148" s="6">
        <f>'鄉鎮市區'!AB253</f>
        <v>37582</v>
      </c>
      <c r="AC148" s="6">
        <f>'鄉鎮市區'!AC253</f>
        <v>37218</v>
      </c>
      <c r="AD148" s="6">
        <f>'鄉鎮市區'!AD253</f>
        <v>36976</v>
      </c>
      <c r="AE148" s="6">
        <f>'鄉鎮市區'!AE253</f>
        <v>36867</v>
      </c>
      <c r="AF148" s="6">
        <f>'鄉鎮市區'!AF253</f>
        <v>36726</v>
      </c>
      <c r="AG148" s="6">
        <v>36559</v>
      </c>
      <c r="AH148" s="6">
        <v>36519</v>
      </c>
      <c r="AI148" s="6">
        <v>36381</v>
      </c>
      <c r="AJ148" s="6">
        <v>36384</v>
      </c>
    </row>
    <row r="149" spans="1:36" ht="10.5" customHeight="1">
      <c r="A149" s="39" t="s">
        <v>1042</v>
      </c>
      <c r="B149" s="49" t="s">
        <v>1043</v>
      </c>
      <c r="C149" s="6">
        <f>'鄉鎮市區'!C236</f>
        <v>51711</v>
      </c>
      <c r="D149" s="6">
        <f>'鄉鎮市區'!D236</f>
        <v>51500</v>
      </c>
      <c r="E149" s="6">
        <f>'鄉鎮市區'!E236</f>
        <v>51137</v>
      </c>
      <c r="F149" s="6">
        <f>'鄉鎮市區'!F236</f>
        <v>50587</v>
      </c>
      <c r="G149" s="6">
        <f>'鄉鎮市區'!G236</f>
        <v>49803</v>
      </c>
      <c r="H149" s="6">
        <f>'鄉鎮市區'!H236</f>
        <v>48706</v>
      </c>
      <c r="I149" s="6">
        <f>'鄉鎮市區'!I236</f>
        <v>47538</v>
      </c>
      <c r="J149" s="6">
        <f>'鄉鎮市區'!J236</f>
        <v>47388</v>
      </c>
      <c r="K149" s="6">
        <f>'鄉鎮市區'!K236</f>
        <v>47031</v>
      </c>
      <c r="L149" s="6">
        <f>'鄉鎮市區'!L236</f>
        <v>47025</v>
      </c>
      <c r="M149" s="6">
        <f>'鄉鎮市區'!M236</f>
        <v>46901</v>
      </c>
      <c r="N149" s="6">
        <f>'鄉鎮市區'!N236</f>
        <v>47039</v>
      </c>
      <c r="O149" s="6">
        <f>'鄉鎮市區'!O236</f>
        <v>46786</v>
      </c>
      <c r="P149" s="6">
        <f>'鄉鎮市區'!P236</f>
        <v>46239</v>
      </c>
      <c r="Q149" s="6">
        <f>'鄉鎮市區'!Q236</f>
        <v>45983</v>
      </c>
      <c r="R149" s="6">
        <f>'鄉鎮市區'!R236</f>
        <v>45521</v>
      </c>
      <c r="S149" s="6">
        <f>'鄉鎮市區'!S236</f>
        <v>45457</v>
      </c>
      <c r="T149" s="6">
        <f>'鄉鎮市區'!T236</f>
        <v>44807</v>
      </c>
      <c r="U149" s="6">
        <f>'鄉鎮市區'!U236</f>
        <v>44176</v>
      </c>
      <c r="V149" s="6">
        <f>'鄉鎮市區'!V236</f>
        <v>43880</v>
      </c>
      <c r="W149" s="6">
        <f>'鄉鎮市區'!W236</f>
        <v>43528</v>
      </c>
      <c r="X149" s="6">
        <f>'鄉鎮市區'!X236</f>
        <v>43116</v>
      </c>
      <c r="Y149" s="6">
        <f>'鄉鎮市區'!Y236</f>
        <v>42788</v>
      </c>
      <c r="Z149" s="6">
        <f>'鄉鎮市區'!Z236</f>
        <v>42358</v>
      </c>
      <c r="AA149" s="6">
        <f>'鄉鎮市區'!AA236</f>
        <v>41787</v>
      </c>
      <c r="AB149" s="6">
        <f>'鄉鎮市區'!AB236</f>
        <v>41404</v>
      </c>
      <c r="AC149" s="6">
        <f>'鄉鎮市區'!AC236</f>
        <v>41054</v>
      </c>
      <c r="AD149" s="6">
        <f>'鄉鎮市區'!AD236</f>
        <v>40720</v>
      </c>
      <c r="AE149" s="6">
        <f>'鄉鎮市區'!AE236</f>
        <v>40368</v>
      </c>
      <c r="AF149" s="6">
        <f>'鄉鎮市區'!AF236</f>
        <v>39873</v>
      </c>
      <c r="AG149" s="6">
        <v>39423</v>
      </c>
      <c r="AH149" s="6">
        <v>39038</v>
      </c>
      <c r="AI149" s="6">
        <v>38563</v>
      </c>
      <c r="AJ149" s="6">
        <v>38100</v>
      </c>
    </row>
    <row r="150" spans="1:36" ht="10.5" customHeight="1">
      <c r="A150" s="39" t="s">
        <v>1044</v>
      </c>
      <c r="B150" s="50" t="s">
        <v>1045</v>
      </c>
      <c r="C150" s="6">
        <f>'鄉鎮市區'!C237</f>
        <v>54713</v>
      </c>
      <c r="D150" s="6">
        <f>'鄉鎮市區'!D237</f>
        <v>54149</v>
      </c>
      <c r="E150" s="6">
        <f>'鄉鎮市區'!E237</f>
        <v>53690</v>
      </c>
      <c r="F150" s="6">
        <f>'鄉鎮市區'!F237</f>
        <v>53171</v>
      </c>
      <c r="G150" s="6">
        <f>'鄉鎮市區'!G237</f>
        <v>52374</v>
      </c>
      <c r="H150" s="6">
        <f>'鄉鎮市區'!H237</f>
        <v>51931</v>
      </c>
      <c r="I150" s="6">
        <f>'鄉鎮市區'!I237</f>
        <v>51026</v>
      </c>
      <c r="J150" s="6">
        <f>'鄉鎮市區'!J237</f>
        <v>50768</v>
      </c>
      <c r="K150" s="6">
        <f>'鄉鎮市區'!K237</f>
        <v>50555</v>
      </c>
      <c r="L150" s="6">
        <f>'鄉鎮市區'!L237</f>
        <v>50669</v>
      </c>
      <c r="M150" s="6">
        <f>'鄉鎮市區'!M237</f>
        <v>50668</v>
      </c>
      <c r="N150" s="6">
        <f>'鄉鎮市區'!N237</f>
        <v>50552</v>
      </c>
      <c r="O150" s="6">
        <f>'鄉鎮市區'!O237</f>
        <v>50394</v>
      </c>
      <c r="P150" s="6">
        <f>'鄉鎮市區'!P237</f>
        <v>50006</v>
      </c>
      <c r="Q150" s="6">
        <f>'鄉鎮市區'!Q237</f>
        <v>49408</v>
      </c>
      <c r="R150" s="6">
        <f>'鄉鎮市區'!R237</f>
        <v>48797</v>
      </c>
      <c r="S150" s="6">
        <f>'鄉鎮市區'!S237</f>
        <v>48216</v>
      </c>
      <c r="T150" s="6">
        <f>'鄉鎮市區'!T237</f>
        <v>47662</v>
      </c>
      <c r="U150" s="6">
        <f>'鄉鎮市區'!U237</f>
        <v>47160</v>
      </c>
      <c r="V150" s="6">
        <f>'鄉鎮市區'!V237</f>
        <v>46558</v>
      </c>
      <c r="W150" s="6">
        <f>'鄉鎮市區'!W237</f>
        <v>46246</v>
      </c>
      <c r="X150" s="6">
        <f>'鄉鎮市區'!X237</f>
        <v>45961</v>
      </c>
      <c r="Y150" s="6">
        <f>'鄉鎮市區'!Y237</f>
        <v>45538</v>
      </c>
      <c r="Z150" s="6">
        <f>'鄉鎮市區'!Z237</f>
        <v>45187</v>
      </c>
      <c r="AA150" s="6">
        <f>'鄉鎮市區'!AA237</f>
        <v>44846</v>
      </c>
      <c r="AB150" s="6">
        <f>'鄉鎮市區'!AB237</f>
        <v>44506</v>
      </c>
      <c r="AC150" s="6">
        <f>'鄉鎮市區'!AC237</f>
        <v>44130</v>
      </c>
      <c r="AD150" s="6">
        <f>'鄉鎮市區'!AD237</f>
        <v>43710</v>
      </c>
      <c r="AE150" s="6">
        <f>'鄉鎮市區'!AE237</f>
        <v>43444</v>
      </c>
      <c r="AF150" s="6">
        <f>'鄉鎮市區'!AF237</f>
        <v>42993</v>
      </c>
      <c r="AG150" s="6">
        <v>42658</v>
      </c>
      <c r="AH150" s="6">
        <v>42157</v>
      </c>
      <c r="AI150" s="6">
        <v>41668</v>
      </c>
      <c r="AJ150" s="6">
        <v>41258</v>
      </c>
    </row>
    <row r="151" spans="1:36" ht="10.5" customHeight="1">
      <c r="A151" s="39" t="s">
        <v>1046</v>
      </c>
      <c r="B151" s="49" t="s">
        <v>1047</v>
      </c>
      <c r="C151" s="6">
        <f>'鄉鎮市區'!C254</f>
        <v>20786</v>
      </c>
      <c r="D151" s="6">
        <f>'鄉鎮市區'!D254</f>
        <v>20446</v>
      </c>
      <c r="E151" s="6">
        <f>'鄉鎮市區'!E254</f>
        <v>20131</v>
      </c>
      <c r="F151" s="6">
        <f>'鄉鎮市區'!F254</f>
        <v>19864</v>
      </c>
      <c r="G151" s="6">
        <f>'鄉鎮市區'!G254</f>
        <v>19682</v>
      </c>
      <c r="H151" s="6">
        <f>'鄉鎮市區'!H254</f>
        <v>19293</v>
      </c>
      <c r="I151" s="6">
        <f>'鄉鎮市區'!I254</f>
        <v>18879</v>
      </c>
      <c r="J151" s="6">
        <f>'鄉鎮市區'!J254</f>
        <v>18687</v>
      </c>
      <c r="K151" s="6">
        <f>'鄉鎮市區'!K254</f>
        <v>18438</v>
      </c>
      <c r="L151" s="6">
        <f>'鄉鎮市區'!L254</f>
        <v>18492</v>
      </c>
      <c r="M151" s="6">
        <f>'鄉鎮市區'!M254</f>
        <v>18478</v>
      </c>
      <c r="N151" s="6">
        <f>'鄉鎮市區'!N254</f>
        <v>18452</v>
      </c>
      <c r="O151" s="6">
        <f>'鄉鎮市區'!O254</f>
        <v>18626</v>
      </c>
      <c r="P151" s="6">
        <f>'鄉鎮市區'!P254</f>
        <v>18703</v>
      </c>
      <c r="Q151" s="6">
        <f>'鄉鎮市區'!Q254</f>
        <v>18843</v>
      </c>
      <c r="R151" s="6">
        <f>'鄉鎮市區'!R254</f>
        <v>18417</v>
      </c>
      <c r="S151" s="6">
        <f>'鄉鎮市區'!S254</f>
        <v>18157</v>
      </c>
      <c r="T151" s="6">
        <f>'鄉鎮市區'!T254</f>
        <v>17884</v>
      </c>
      <c r="U151" s="6">
        <f>'鄉鎮市區'!U254</f>
        <v>17574</v>
      </c>
      <c r="V151" s="6">
        <f>'鄉鎮市區'!V254</f>
        <v>17208</v>
      </c>
      <c r="W151" s="6">
        <f>'鄉鎮市區'!W254</f>
        <v>17081</v>
      </c>
      <c r="X151" s="6">
        <f>'鄉鎮市區'!X254</f>
        <v>16824</v>
      </c>
      <c r="Y151" s="6">
        <f>'鄉鎮市區'!Y254</f>
        <v>16548</v>
      </c>
      <c r="Z151" s="6">
        <f>'鄉鎮市區'!Z254</f>
        <v>16310</v>
      </c>
      <c r="AA151" s="6">
        <f>'鄉鎮市區'!AA254</f>
        <v>16115</v>
      </c>
      <c r="AB151" s="6">
        <f>'鄉鎮市區'!AB254</f>
        <v>15837</v>
      </c>
      <c r="AC151" s="6">
        <f>'鄉鎮市區'!AC254</f>
        <v>15660</v>
      </c>
      <c r="AD151" s="6">
        <f>'鄉鎮市區'!AD254</f>
        <v>15455</v>
      </c>
      <c r="AE151" s="6">
        <f>'鄉鎮市區'!AE254</f>
        <v>15354</v>
      </c>
      <c r="AF151" s="6">
        <f>'鄉鎮市區'!AF254</f>
        <v>14833</v>
      </c>
      <c r="AG151" s="6">
        <v>14421</v>
      </c>
      <c r="AH151" s="6">
        <v>14203</v>
      </c>
      <c r="AI151" s="6">
        <v>13943</v>
      </c>
      <c r="AJ151" s="6">
        <v>13663</v>
      </c>
    </row>
    <row r="152" spans="1:36" ht="10.5" customHeight="1">
      <c r="A152" s="39" t="s">
        <v>1048</v>
      </c>
      <c r="B152" s="50" t="s">
        <v>1049</v>
      </c>
      <c r="C152" s="6">
        <f>'鄉鎮市區'!C255</f>
        <v>10381</v>
      </c>
      <c r="D152" s="6">
        <f>'鄉鎮市區'!D255</f>
        <v>10144</v>
      </c>
      <c r="E152" s="6">
        <f>'鄉鎮市區'!E255</f>
        <v>10240</v>
      </c>
      <c r="F152" s="6">
        <f>'鄉鎮市區'!F255</f>
        <v>10055</v>
      </c>
      <c r="G152" s="6">
        <f>'鄉鎮市區'!G255</f>
        <v>9935</v>
      </c>
      <c r="H152" s="6">
        <f>'鄉鎮市區'!H255</f>
        <v>9781</v>
      </c>
      <c r="I152" s="6">
        <f>'鄉鎮市區'!I255</f>
        <v>9644</v>
      </c>
      <c r="J152" s="6">
        <f>'鄉鎮市區'!J255</f>
        <v>9473</v>
      </c>
      <c r="K152" s="6">
        <f>'鄉鎮市區'!K255</f>
        <v>9481</v>
      </c>
      <c r="L152" s="6">
        <f>'鄉鎮市區'!L255</f>
        <v>9427</v>
      </c>
      <c r="M152" s="6">
        <f>'鄉鎮市區'!M255</f>
        <v>9377</v>
      </c>
      <c r="N152" s="6">
        <f>'鄉鎮市區'!N255</f>
        <v>9253</v>
      </c>
      <c r="O152" s="6">
        <f>'鄉鎮市區'!O255</f>
        <v>9252</v>
      </c>
      <c r="P152" s="6">
        <f>'鄉鎮市區'!P255</f>
        <v>9209</v>
      </c>
      <c r="Q152" s="6">
        <f>'鄉鎮市區'!Q255</f>
        <v>9253</v>
      </c>
      <c r="R152" s="6">
        <f>'鄉鎮市區'!R255</f>
        <v>9208</v>
      </c>
      <c r="S152" s="6">
        <f>'鄉鎮市區'!S255</f>
        <v>9110</v>
      </c>
      <c r="T152" s="6">
        <f>'鄉鎮市區'!T255</f>
        <v>9035</v>
      </c>
      <c r="U152" s="6">
        <f>'鄉鎮市區'!U255</f>
        <v>8920</v>
      </c>
      <c r="V152" s="6">
        <f>'鄉鎮市區'!V255</f>
        <v>8873</v>
      </c>
      <c r="W152" s="6">
        <f>'鄉鎮市區'!W255</f>
        <v>9005</v>
      </c>
      <c r="X152" s="6">
        <f>'鄉鎮市區'!X255</f>
        <v>8780</v>
      </c>
      <c r="Y152" s="6">
        <f>'鄉鎮市區'!Y255</f>
        <v>8639</v>
      </c>
      <c r="Z152" s="6">
        <f>'鄉鎮市區'!Z255</f>
        <v>8491</v>
      </c>
      <c r="AA152" s="6">
        <f>'鄉鎮市區'!AA255</f>
        <v>8575</v>
      </c>
      <c r="AB152" s="6">
        <f>'鄉鎮市區'!AB255</f>
        <v>8387</v>
      </c>
      <c r="AC152" s="6">
        <f>'鄉鎮市區'!AC255</f>
        <v>8222</v>
      </c>
      <c r="AD152" s="6">
        <f>'鄉鎮市區'!AD255</f>
        <v>8102</v>
      </c>
      <c r="AE152" s="6">
        <f>'鄉鎮市區'!AE255</f>
        <v>7616</v>
      </c>
      <c r="AF152" s="6">
        <f>'鄉鎮市區'!AF255</f>
        <v>7228</v>
      </c>
      <c r="AG152" s="6">
        <v>6981</v>
      </c>
      <c r="AH152" s="6">
        <v>6625</v>
      </c>
      <c r="AI152" s="6">
        <v>6444</v>
      </c>
      <c r="AJ152" s="6">
        <v>6420</v>
      </c>
    </row>
    <row r="153" spans="1:36" ht="10.5" customHeight="1">
      <c r="A153" s="39" t="s">
        <v>1050</v>
      </c>
      <c r="B153" s="50" t="s">
        <v>1051</v>
      </c>
      <c r="C153" s="6">
        <f>'鄉鎮市區'!C256</f>
        <v>16492</v>
      </c>
      <c r="D153" s="6">
        <f>'鄉鎮市區'!D256</f>
        <v>16121</v>
      </c>
      <c r="E153" s="6">
        <f>'鄉鎮市區'!E256</f>
        <v>15936</v>
      </c>
      <c r="F153" s="6">
        <f>'鄉鎮市區'!F256</f>
        <v>15672</v>
      </c>
      <c r="G153" s="6">
        <f>'鄉鎮市區'!G256</f>
        <v>15274</v>
      </c>
      <c r="H153" s="6">
        <f>'鄉鎮市區'!H256</f>
        <v>14924</v>
      </c>
      <c r="I153" s="6">
        <f>'鄉鎮市區'!I256</f>
        <v>14581</v>
      </c>
      <c r="J153" s="6">
        <f>'鄉鎮市區'!J256</f>
        <v>14298</v>
      </c>
      <c r="K153" s="6">
        <f>'鄉鎮市區'!K256</f>
        <v>14099</v>
      </c>
      <c r="L153" s="6">
        <f>'鄉鎮市區'!L256</f>
        <v>13968</v>
      </c>
      <c r="M153" s="6">
        <f>'鄉鎮市區'!M256</f>
        <v>13983</v>
      </c>
      <c r="N153" s="6">
        <f>'鄉鎮市區'!N256</f>
        <v>13947</v>
      </c>
      <c r="O153" s="6">
        <f>'鄉鎮市區'!O256</f>
        <v>14192</v>
      </c>
      <c r="P153" s="6">
        <f>'鄉鎮市區'!P256</f>
        <v>13971</v>
      </c>
      <c r="Q153" s="6">
        <f>'鄉鎮市區'!Q256</f>
        <v>13756</v>
      </c>
      <c r="R153" s="6">
        <f>'鄉鎮市區'!R256</f>
        <v>13757</v>
      </c>
      <c r="S153" s="6">
        <f>'鄉鎮市區'!S256</f>
        <v>13852</v>
      </c>
      <c r="T153" s="6">
        <f>'鄉鎮市區'!T256</f>
        <v>13379</v>
      </c>
      <c r="U153" s="6">
        <f>'鄉鎮市區'!U256</f>
        <v>13129</v>
      </c>
      <c r="V153" s="6">
        <f>'鄉鎮市區'!V256</f>
        <v>12910</v>
      </c>
      <c r="W153" s="6">
        <f>'鄉鎮市區'!W256</f>
        <v>12676</v>
      </c>
      <c r="X153" s="6">
        <f>'鄉鎮市區'!X256</f>
        <v>12448</v>
      </c>
      <c r="Y153" s="6">
        <f>'鄉鎮市區'!Y256</f>
        <v>12151</v>
      </c>
      <c r="Z153" s="6">
        <f>'鄉鎮市區'!Z256</f>
        <v>11941</v>
      </c>
      <c r="AA153" s="6">
        <f>'鄉鎮市區'!AA256</f>
        <v>11790</v>
      </c>
      <c r="AB153" s="6">
        <f>'鄉鎮市區'!AB256</f>
        <v>11589</v>
      </c>
      <c r="AC153" s="6">
        <f>'鄉鎮市區'!AC256</f>
        <v>11390</v>
      </c>
      <c r="AD153" s="6">
        <f>'鄉鎮市區'!AD256</f>
        <v>11186</v>
      </c>
      <c r="AE153" s="6">
        <f>'鄉鎮市區'!AE256</f>
        <v>11102</v>
      </c>
      <c r="AF153" s="6">
        <f>'鄉鎮市區'!AF256</f>
        <v>11842</v>
      </c>
      <c r="AG153" s="6">
        <v>12136</v>
      </c>
      <c r="AH153" s="6">
        <v>12577</v>
      </c>
      <c r="AI153" s="6">
        <v>12587</v>
      </c>
      <c r="AJ153" s="6">
        <v>12531</v>
      </c>
    </row>
    <row r="154" spans="1:36" ht="10.5" customHeight="1">
      <c r="A154" s="39" t="s">
        <v>1052</v>
      </c>
      <c r="B154" s="50" t="s">
        <v>1053</v>
      </c>
      <c r="C154" s="6">
        <f>'鄉鎮市區'!C257</f>
        <v>20642</v>
      </c>
      <c r="D154" s="6">
        <f>'鄉鎮市區'!D257</f>
        <v>20395</v>
      </c>
      <c r="E154" s="6">
        <f>'鄉鎮市區'!E257</f>
        <v>20223</v>
      </c>
      <c r="F154" s="6">
        <f>'鄉鎮市區'!F257</f>
        <v>19988</v>
      </c>
      <c r="G154" s="6">
        <f>'鄉鎮市區'!G257</f>
        <v>19743</v>
      </c>
      <c r="H154" s="6">
        <f>'鄉鎮市區'!H257</f>
        <v>19488</v>
      </c>
      <c r="I154" s="6">
        <f>'鄉鎮市區'!I257</f>
        <v>19142</v>
      </c>
      <c r="J154" s="6">
        <f>'鄉鎮市區'!J257</f>
        <v>18798</v>
      </c>
      <c r="K154" s="6">
        <f>'鄉鎮市區'!K257</f>
        <v>18711</v>
      </c>
      <c r="L154" s="6">
        <f>'鄉鎮市區'!L257</f>
        <v>18623</v>
      </c>
      <c r="M154" s="6">
        <f>'鄉鎮市區'!M257</f>
        <v>18638</v>
      </c>
      <c r="N154" s="6">
        <f>'鄉鎮市區'!N257</f>
        <v>18578</v>
      </c>
      <c r="O154" s="6">
        <f>'鄉鎮市區'!O257</f>
        <v>18656</v>
      </c>
      <c r="P154" s="6">
        <f>'鄉鎮市區'!P257</f>
        <v>18574</v>
      </c>
      <c r="Q154" s="6">
        <f>'鄉鎮市區'!Q257</f>
        <v>18713</v>
      </c>
      <c r="R154" s="6">
        <f>'鄉鎮市區'!R257</f>
        <v>18718</v>
      </c>
      <c r="S154" s="6">
        <f>'鄉鎮市區'!S257</f>
        <v>18480</v>
      </c>
      <c r="T154" s="6">
        <f>'鄉鎮市區'!T257</f>
        <v>18383</v>
      </c>
      <c r="U154" s="6">
        <f>'鄉鎮市區'!U257</f>
        <v>18226</v>
      </c>
      <c r="V154" s="6">
        <f>'鄉鎮市區'!V257</f>
        <v>17986</v>
      </c>
      <c r="W154" s="6">
        <f>'鄉鎮市區'!W257</f>
        <v>17870</v>
      </c>
      <c r="X154" s="6">
        <f>'鄉鎮市區'!X257</f>
        <v>17665</v>
      </c>
      <c r="Y154" s="6">
        <f>'鄉鎮市區'!Y257</f>
        <v>17462</v>
      </c>
      <c r="Z154" s="6">
        <f>'鄉鎮市區'!Z257</f>
        <v>17179</v>
      </c>
      <c r="AA154" s="6">
        <f>'鄉鎮市區'!AA257</f>
        <v>16914</v>
      </c>
      <c r="AB154" s="6">
        <f>'鄉鎮市區'!AB257</f>
        <v>16751</v>
      </c>
      <c r="AC154" s="6">
        <f>'鄉鎮市區'!AC257</f>
        <v>16550</v>
      </c>
      <c r="AD154" s="6">
        <f>'鄉鎮市區'!AD257</f>
        <v>16308</v>
      </c>
      <c r="AE154" s="6">
        <f>'鄉鎮市區'!AE257</f>
        <v>16085</v>
      </c>
      <c r="AF154" s="6">
        <f>'鄉鎮市區'!AF257</f>
        <v>15951</v>
      </c>
      <c r="AG154" s="6">
        <v>15662</v>
      </c>
      <c r="AH154" s="6">
        <v>15510</v>
      </c>
      <c r="AI154" s="6">
        <v>15351</v>
      </c>
      <c r="AJ154" s="6">
        <v>15178</v>
      </c>
    </row>
    <row r="155" spans="1:36" ht="10.5" customHeight="1">
      <c r="A155" s="39" t="s">
        <v>1054</v>
      </c>
      <c r="B155" s="49" t="s">
        <v>1055</v>
      </c>
      <c r="C155" s="6">
        <f>'鄉鎮市區'!C258</f>
        <v>1558</v>
      </c>
      <c r="D155" s="6">
        <f>'鄉鎮市區'!D258</f>
        <v>1544</v>
      </c>
      <c r="E155" s="6">
        <f>'鄉鎮市區'!E258</f>
        <v>1543</v>
      </c>
      <c r="F155" s="6">
        <f>'鄉鎮市區'!F258</f>
        <v>1561</v>
      </c>
      <c r="G155" s="6">
        <f>'鄉鎮市區'!G258</f>
        <v>1586</v>
      </c>
      <c r="H155" s="6">
        <f>'鄉鎮市區'!H258</f>
        <v>1590</v>
      </c>
      <c r="I155" s="6">
        <f>'鄉鎮市區'!I258</f>
        <v>1595</v>
      </c>
      <c r="J155" s="6">
        <f>'鄉鎮市區'!J258</f>
        <v>1642</v>
      </c>
      <c r="K155" s="6">
        <f>'鄉鎮市區'!K258</f>
        <v>1651</v>
      </c>
      <c r="L155" s="6">
        <f>'鄉鎮市區'!L258</f>
        <v>1615</v>
      </c>
      <c r="M155" s="6">
        <f>'鄉鎮市區'!M258</f>
        <v>1589</v>
      </c>
      <c r="N155" s="6">
        <f>'鄉鎮市區'!N258</f>
        <v>1635</v>
      </c>
      <c r="O155" s="6">
        <f>'鄉鎮市區'!O258</f>
        <v>1673</v>
      </c>
      <c r="P155" s="6">
        <f>'鄉鎮市區'!P258</f>
        <v>1645</v>
      </c>
      <c r="Q155" s="6">
        <f>'鄉鎮市區'!Q258</f>
        <v>1659</v>
      </c>
      <c r="R155" s="6">
        <f>'鄉鎮市區'!R258</f>
        <v>1660</v>
      </c>
      <c r="S155" s="6">
        <f>'鄉鎮市區'!S258</f>
        <v>1862</v>
      </c>
      <c r="T155" s="6">
        <f>'鄉鎮市區'!T258</f>
        <v>1761</v>
      </c>
      <c r="U155" s="6">
        <f>'鄉鎮市區'!U258</f>
        <v>1745</v>
      </c>
      <c r="V155" s="6">
        <f>'鄉鎮市區'!V258</f>
        <v>1723</v>
      </c>
      <c r="W155" s="6">
        <f>'鄉鎮市區'!W258</f>
        <v>1907</v>
      </c>
      <c r="X155" s="6">
        <f>'鄉鎮市區'!X258</f>
        <v>1849</v>
      </c>
      <c r="Y155" s="6">
        <f>'鄉鎮市區'!Y258</f>
        <v>1781</v>
      </c>
      <c r="Z155" s="6">
        <f>'鄉鎮市區'!Z258</f>
        <v>1757</v>
      </c>
      <c r="AA155" s="6">
        <f>'鄉鎮市區'!AA258</f>
        <v>1785</v>
      </c>
      <c r="AB155" s="6">
        <f>'鄉鎮市區'!AB258</f>
        <v>1767</v>
      </c>
      <c r="AC155" s="6">
        <f>'鄉鎮市區'!AC258</f>
        <v>1756</v>
      </c>
      <c r="AD155" s="6">
        <f>'鄉鎮市區'!AD258</f>
        <v>1776</v>
      </c>
      <c r="AE155" s="6">
        <f>'鄉鎮市區'!AE258</f>
        <v>1850</v>
      </c>
      <c r="AF155" s="6">
        <f>'鄉鎮市區'!AF258</f>
        <v>1874</v>
      </c>
      <c r="AG155" s="6">
        <v>1834</v>
      </c>
      <c r="AH155" s="6">
        <v>1839</v>
      </c>
      <c r="AI155" s="6">
        <v>1832</v>
      </c>
      <c r="AJ155" s="6">
        <v>1915</v>
      </c>
    </row>
    <row r="156" spans="1:36" ht="10.5" customHeight="1">
      <c r="A156" s="39" t="s">
        <v>1056</v>
      </c>
      <c r="B156" s="50" t="s">
        <v>1057</v>
      </c>
      <c r="C156" s="6">
        <f>'鄉鎮市區'!C259</f>
        <v>4878</v>
      </c>
      <c r="D156" s="6">
        <f>'鄉鎮市區'!D259</f>
        <v>4929</v>
      </c>
      <c r="E156" s="6">
        <f>'鄉鎮市區'!E259</f>
        <v>4889</v>
      </c>
      <c r="F156" s="6">
        <f>'鄉鎮市區'!F259</f>
        <v>4915</v>
      </c>
      <c r="G156" s="6">
        <f>'鄉鎮市區'!G259</f>
        <v>4958</v>
      </c>
      <c r="H156" s="6">
        <f>'鄉鎮市區'!H259</f>
        <v>4929</v>
      </c>
      <c r="I156" s="6">
        <f>'鄉鎮市區'!I259</f>
        <v>4896</v>
      </c>
      <c r="J156" s="6">
        <f>'鄉鎮市區'!J259</f>
        <v>4854</v>
      </c>
      <c r="K156" s="6">
        <f>'鄉鎮市區'!K259</f>
        <v>4852</v>
      </c>
      <c r="L156" s="6">
        <f>'鄉鎮市區'!L259</f>
        <v>4839</v>
      </c>
      <c r="M156" s="6">
        <f>'鄉鎮市區'!M259</f>
        <v>4787</v>
      </c>
      <c r="N156" s="6">
        <f>'鄉鎮市區'!N259</f>
        <v>4805</v>
      </c>
      <c r="O156" s="6">
        <f>'鄉鎮市區'!O259</f>
        <v>4887</v>
      </c>
      <c r="P156" s="6">
        <f>'鄉鎮市區'!P259</f>
        <v>4809</v>
      </c>
      <c r="Q156" s="6">
        <f>'鄉鎮市區'!Q259</f>
        <v>4781</v>
      </c>
      <c r="R156" s="6">
        <f>'鄉鎮市區'!R259</f>
        <v>4831</v>
      </c>
      <c r="S156" s="6">
        <f>'鄉鎮市區'!S259</f>
        <v>4857</v>
      </c>
      <c r="T156" s="6">
        <f>'鄉鎮市區'!T259</f>
        <v>4838</v>
      </c>
      <c r="U156" s="6">
        <f>'鄉鎮市區'!U259</f>
        <v>4781</v>
      </c>
      <c r="V156" s="6">
        <f>'鄉鎮市區'!V259</f>
        <v>4752</v>
      </c>
      <c r="W156" s="6">
        <f>'鄉鎮市區'!W259</f>
        <v>4895</v>
      </c>
      <c r="X156" s="6">
        <f>'鄉鎮市區'!X259</f>
        <v>4900</v>
      </c>
      <c r="Y156" s="6">
        <f>'鄉鎮市區'!Y259</f>
        <v>4864</v>
      </c>
      <c r="Z156" s="6">
        <f>'鄉鎮市區'!Z259</f>
        <v>4846</v>
      </c>
      <c r="AA156" s="6">
        <f>'鄉鎮市區'!AA259</f>
        <v>4981</v>
      </c>
      <c r="AB156" s="6">
        <f>'鄉鎮市區'!AB259</f>
        <v>4818</v>
      </c>
      <c r="AC156" s="6">
        <f>'鄉鎮市區'!AC259</f>
        <v>4787</v>
      </c>
      <c r="AD156" s="6">
        <f>'鄉鎮市區'!AD259</f>
        <v>4747</v>
      </c>
      <c r="AE156" s="6">
        <f>'鄉鎮市區'!AE259</f>
        <v>4777</v>
      </c>
      <c r="AF156" s="6">
        <f>'鄉鎮市區'!AF259</f>
        <v>4817</v>
      </c>
      <c r="AG156" s="6">
        <v>4700</v>
      </c>
      <c r="AH156" s="6">
        <v>4559</v>
      </c>
      <c r="AI156" s="6">
        <v>4406</v>
      </c>
      <c r="AJ156" s="6">
        <v>4296</v>
      </c>
    </row>
    <row r="157" spans="1:36" ht="10.5" customHeight="1">
      <c r="A157" s="39" t="s">
        <v>1079</v>
      </c>
      <c r="B157" s="50" t="s">
        <v>1080</v>
      </c>
      <c r="C157" s="6">
        <f>'鄉鎮市區'!C260</f>
        <v>2737</v>
      </c>
      <c r="D157" s="6">
        <f>'鄉鎮市區'!D260</f>
        <v>2731</v>
      </c>
      <c r="E157" s="6">
        <f>'鄉鎮市區'!E260</f>
        <v>2732</v>
      </c>
      <c r="F157" s="6">
        <f>'鄉鎮市區'!F260</f>
        <v>2778</v>
      </c>
      <c r="G157" s="6">
        <f>'鄉鎮市區'!G260</f>
        <v>2804</v>
      </c>
      <c r="H157" s="6">
        <f>'鄉鎮市區'!H260</f>
        <v>2840</v>
      </c>
      <c r="I157" s="6">
        <f>'鄉鎮市區'!I260</f>
        <v>2881</v>
      </c>
      <c r="J157" s="6">
        <f>'鄉鎮市區'!J260</f>
        <v>2849</v>
      </c>
      <c r="K157" s="6">
        <f>'鄉鎮市區'!K260</f>
        <v>2797</v>
      </c>
      <c r="L157" s="6">
        <f>'鄉鎮市區'!L260</f>
        <v>2829</v>
      </c>
      <c r="M157" s="6">
        <f>'鄉鎮市區'!M260</f>
        <v>2885</v>
      </c>
      <c r="N157" s="6">
        <f>'鄉鎮市區'!N260</f>
        <v>2969</v>
      </c>
      <c r="O157" s="6">
        <f>'鄉鎮市區'!O260</f>
        <v>3033</v>
      </c>
      <c r="P157" s="6">
        <f>'鄉鎮市區'!P260</f>
        <v>3050</v>
      </c>
      <c r="Q157" s="6">
        <f>'鄉鎮市區'!Q260</f>
        <v>3092</v>
      </c>
      <c r="R157" s="6">
        <f>'鄉鎮市區'!R260</f>
        <v>3164</v>
      </c>
      <c r="S157" s="6">
        <f>'鄉鎮市區'!S260</f>
        <v>3264</v>
      </c>
      <c r="T157" s="6">
        <f>'鄉鎮市區'!T260</f>
        <v>3290</v>
      </c>
      <c r="U157" s="6">
        <f>'鄉鎮市區'!U260</f>
        <v>3296</v>
      </c>
      <c r="V157" s="6">
        <f>'鄉鎮市區'!V260</f>
        <v>3350</v>
      </c>
      <c r="W157" s="6">
        <f>'鄉鎮市區'!W260</f>
        <v>3399</v>
      </c>
      <c r="X157" s="6">
        <f>'鄉鎮市區'!X260</f>
        <v>3392</v>
      </c>
      <c r="Y157" s="6">
        <f>'鄉鎮市區'!Y260</f>
        <v>3408</v>
      </c>
      <c r="Z157" s="6">
        <f>'鄉鎮市區'!Z260</f>
        <v>3383</v>
      </c>
      <c r="AA157" s="6">
        <f>'鄉鎮市區'!AA260</f>
        <v>3566</v>
      </c>
      <c r="AB157" s="6">
        <f>'鄉鎮市區'!AB260</f>
        <v>3491</v>
      </c>
      <c r="AC157" s="6">
        <f>'鄉鎮市區'!AC260</f>
        <v>3483</v>
      </c>
      <c r="AD157" s="6">
        <f>'鄉鎮市區'!AD260</f>
        <v>3469</v>
      </c>
      <c r="AE157" s="6">
        <f>'鄉鎮市區'!AE260</f>
        <v>3457</v>
      </c>
      <c r="AF157" s="6">
        <f>'鄉鎮市區'!AF260</f>
        <v>3401</v>
      </c>
      <c r="AG157" s="6">
        <v>3252</v>
      </c>
      <c r="AH157" s="6">
        <v>3170</v>
      </c>
      <c r="AI157" s="6">
        <v>3145</v>
      </c>
      <c r="AJ157" s="6">
        <v>3204</v>
      </c>
    </row>
    <row r="158" spans="1:36" ht="10.5" customHeight="1">
      <c r="A158" s="70" t="s">
        <v>405</v>
      </c>
      <c r="B158" s="43" t="s">
        <v>815</v>
      </c>
      <c r="C158" s="4">
        <f>SUM(C159,C172,C186,C200,C219,C246,C260,C281,C300,C334,C351,C365,C372,C380,C384)</f>
        <v>8048494</v>
      </c>
      <c r="D158" s="4">
        <f aca="true" t="shared" si="9" ref="D158:L158">SUM(D159,D172,D186,D200,D219,D246,D260,D281,D300,D334,D351,D365,D372,D380,D384)</f>
        <v>8119895</v>
      </c>
      <c r="E158" s="4">
        <f t="shared" si="9"/>
        <v>8174122</v>
      </c>
      <c r="F158" s="4">
        <f t="shared" si="9"/>
        <v>8221819</v>
      </c>
      <c r="G158" s="4">
        <f t="shared" si="9"/>
        <v>8249346</v>
      </c>
      <c r="H158" s="4">
        <f t="shared" si="9"/>
        <v>8245011</v>
      </c>
      <c r="I158" s="4">
        <f t="shared" si="9"/>
        <v>8246799</v>
      </c>
      <c r="J158" s="4">
        <f t="shared" si="9"/>
        <v>8258453</v>
      </c>
      <c r="K158" s="4">
        <f t="shared" si="9"/>
        <v>8286154</v>
      </c>
      <c r="L158" s="4">
        <f t="shared" si="9"/>
        <v>8349094</v>
      </c>
      <c r="M158" s="4">
        <f aca="true" t="shared" si="10" ref="M158:AF158">SUM(M159,M172,M186,M200,M219,M246,M260,M281,M300,M334,M351,M365,M372,M380,M384)</f>
        <v>8416556</v>
      </c>
      <c r="N158" s="4">
        <f t="shared" si="10"/>
        <v>8487834</v>
      </c>
      <c r="O158" s="4">
        <f t="shared" si="10"/>
        <v>8568640</v>
      </c>
      <c r="P158" s="4">
        <f t="shared" si="10"/>
        <v>8631000</v>
      </c>
      <c r="Q158" s="4">
        <f t="shared" si="10"/>
        <v>8699194</v>
      </c>
      <c r="R158" s="4">
        <f t="shared" si="10"/>
        <v>8765324</v>
      </c>
      <c r="S158" s="4">
        <f t="shared" si="10"/>
        <v>8837202</v>
      </c>
      <c r="T158" s="4">
        <f t="shared" si="10"/>
        <v>8874470</v>
      </c>
      <c r="U158" s="4">
        <f t="shared" si="10"/>
        <v>8922231</v>
      </c>
      <c r="V158" s="4">
        <f t="shared" si="10"/>
        <v>8974035</v>
      </c>
      <c r="W158" s="4">
        <f t="shared" si="10"/>
        <v>9030079</v>
      </c>
      <c r="X158" s="4">
        <f t="shared" si="10"/>
        <v>9065714</v>
      </c>
      <c r="Y158" s="4">
        <f t="shared" si="10"/>
        <v>9098047</v>
      </c>
      <c r="Z158" s="4">
        <f t="shared" si="10"/>
        <v>9124211</v>
      </c>
      <c r="AA158" s="4">
        <f t="shared" si="10"/>
        <v>9154098</v>
      </c>
      <c r="AB158" s="4">
        <f t="shared" si="10"/>
        <v>9176178</v>
      </c>
      <c r="AC158" s="4">
        <f t="shared" si="10"/>
        <v>9197860</v>
      </c>
      <c r="AD158" s="4">
        <f t="shared" si="10"/>
        <v>9219922</v>
      </c>
      <c r="AE158" s="4">
        <f t="shared" si="10"/>
        <v>9252915</v>
      </c>
      <c r="AF158" s="4">
        <f t="shared" si="10"/>
        <v>9242980</v>
      </c>
      <c r="AG158" s="4">
        <f>AG159+AG172+AG186+AG200+AG219+AG246+AG260+AG281+AG300+AG334+AG351+AG365+AG372+AG380+AG384</f>
        <v>9227680</v>
      </c>
      <c r="AH158" s="4">
        <f>AH159+AH172+AH186+AH200+AH219+AH246+AH260+AH281+AH300+AH334+AH351+AH365+AH372+AH380+AH384</f>
        <v>9233673</v>
      </c>
      <c r="AI158" s="4">
        <f>AI159+AI172+AI186+AI200+AI219+AI246+AI260+AI281+AI300+AI334+AI351+AI365+AI372+AI380+AI384</f>
        <v>9234448</v>
      </c>
      <c r="AJ158" s="4">
        <f>AJ159+AJ172+AJ186+AJ200+AJ219+AJ246+AJ260+AJ281+AJ300+AJ334+AJ351+AJ365+AJ372+AJ380+AJ384</f>
        <v>9241280</v>
      </c>
    </row>
    <row r="159" spans="1:36" ht="10.5" customHeight="1">
      <c r="A159" s="36" t="s">
        <v>29</v>
      </c>
      <c r="B159" s="52" t="s">
        <v>1065</v>
      </c>
      <c r="C159" s="7">
        <f>SUM(C160:C171)</f>
        <v>445472</v>
      </c>
      <c r="D159" s="7">
        <f aca="true" t="shared" si="11" ref="D159:L159">SUM(D160:D171)</f>
        <v>447105</v>
      </c>
      <c r="E159" s="7">
        <f t="shared" si="11"/>
        <v>447707</v>
      </c>
      <c r="F159" s="7">
        <f t="shared" si="11"/>
        <v>449833</v>
      </c>
      <c r="G159" s="7">
        <f t="shared" si="11"/>
        <v>449981</v>
      </c>
      <c r="H159" s="7">
        <f t="shared" si="11"/>
        <v>448418</v>
      </c>
      <c r="I159" s="7">
        <f t="shared" si="11"/>
        <v>447467</v>
      </c>
      <c r="J159" s="7">
        <f t="shared" si="11"/>
        <v>447643</v>
      </c>
      <c r="K159" s="7">
        <f t="shared" si="11"/>
        <v>448430</v>
      </c>
      <c r="L159" s="7">
        <f t="shared" si="11"/>
        <v>450943</v>
      </c>
      <c r="M159" s="7">
        <f>SUM(M160:M171)</f>
        <v>453765</v>
      </c>
      <c r="N159" s="7">
        <f>SUM(N160:N171)</f>
        <v>456857</v>
      </c>
      <c r="O159" s="7">
        <f>SUM(O160:O171)</f>
        <v>462509</v>
      </c>
      <c r="P159" s="7">
        <v>464359</v>
      </c>
      <c r="Q159" s="7">
        <v>465043</v>
      </c>
      <c r="R159" s="7">
        <v>465120</v>
      </c>
      <c r="S159" s="7">
        <v>466603</v>
      </c>
      <c r="T159" s="7">
        <v>465627</v>
      </c>
      <c r="U159" s="7">
        <v>465004</v>
      </c>
      <c r="V159" s="7">
        <v>465186</v>
      </c>
      <c r="W159" s="7">
        <f>SUM(W160:W171)</f>
        <v>465799</v>
      </c>
      <c r="X159" s="7">
        <v>464107</v>
      </c>
      <c r="Y159" s="7">
        <v>463285</v>
      </c>
      <c r="Z159" s="7">
        <v>462286</v>
      </c>
      <c r="AA159" s="7">
        <v>461586</v>
      </c>
      <c r="AB159" s="7">
        <v>460426</v>
      </c>
      <c r="AC159" s="7">
        <v>460398</v>
      </c>
      <c r="AD159" s="7">
        <v>460902</v>
      </c>
      <c r="AE159" s="7">
        <v>461625</v>
      </c>
      <c r="AF159" s="7">
        <v>460486</v>
      </c>
      <c r="AG159" s="7">
        <v>459061</v>
      </c>
      <c r="AH159" s="7">
        <v>458595</v>
      </c>
      <c r="AI159" s="7">
        <v>458456</v>
      </c>
      <c r="AJ159" s="7">
        <v>458777</v>
      </c>
    </row>
    <row r="160" spans="1:36" ht="10.5" customHeight="1">
      <c r="A160" s="39" t="s">
        <v>30</v>
      </c>
      <c r="B160" s="49" t="s">
        <v>467</v>
      </c>
      <c r="C160" s="6">
        <v>82644</v>
      </c>
      <c r="D160" s="6">
        <v>83330</v>
      </c>
      <c r="E160" s="6">
        <v>83829</v>
      </c>
      <c r="F160" s="6">
        <v>84681</v>
      </c>
      <c r="G160" s="6">
        <v>84929</v>
      </c>
      <c r="H160" s="6">
        <v>85234</v>
      </c>
      <c r="I160" s="6">
        <v>85653</v>
      </c>
      <c r="J160" s="6">
        <v>86301</v>
      </c>
      <c r="K160" s="6">
        <v>86861</v>
      </c>
      <c r="L160" s="6">
        <v>88039</v>
      </c>
      <c r="M160" s="6">
        <v>88710</v>
      </c>
      <c r="N160" s="6">
        <v>89059</v>
      </c>
      <c r="O160" s="6">
        <v>89649</v>
      </c>
      <c r="P160" s="6">
        <v>91133</v>
      </c>
      <c r="Q160" s="6">
        <v>92313</v>
      </c>
      <c r="R160" s="6">
        <v>92542</v>
      </c>
      <c r="S160" s="6">
        <v>92038</v>
      </c>
      <c r="T160" s="6">
        <v>92013</v>
      </c>
      <c r="U160" s="6">
        <v>91908</v>
      </c>
      <c r="V160" s="6">
        <v>91951</v>
      </c>
      <c r="W160" s="6">
        <v>92097</v>
      </c>
      <c r="X160" s="6">
        <v>92768</v>
      </c>
      <c r="Y160" s="6">
        <v>93623</v>
      </c>
      <c r="Z160" s="6">
        <v>94188</v>
      </c>
      <c r="AA160" s="6">
        <v>94606</v>
      </c>
      <c r="AB160" s="6">
        <v>95383</v>
      </c>
      <c r="AC160" s="6">
        <v>96094</v>
      </c>
      <c r="AD160" s="6">
        <v>95874</v>
      </c>
      <c r="AE160" s="6">
        <v>95831</v>
      </c>
      <c r="AF160" s="6">
        <v>95568</v>
      </c>
      <c r="AG160" s="6">
        <v>95521</v>
      </c>
      <c r="AH160" s="6">
        <v>96016</v>
      </c>
      <c r="AI160" s="6">
        <v>95985</v>
      </c>
      <c r="AJ160" s="6">
        <v>95885</v>
      </c>
    </row>
    <row r="161" spans="1:42" s="1" customFormat="1" ht="12" customHeight="1">
      <c r="A161" s="39" t="s">
        <v>31</v>
      </c>
      <c r="B161" s="50" t="s">
        <v>468</v>
      </c>
      <c r="C161" s="6">
        <v>58086</v>
      </c>
      <c r="D161" s="6">
        <v>59027</v>
      </c>
      <c r="E161" s="6">
        <v>60405</v>
      </c>
      <c r="F161" s="6">
        <v>61650</v>
      </c>
      <c r="G161" s="6">
        <v>62650</v>
      </c>
      <c r="H161" s="6">
        <v>62919</v>
      </c>
      <c r="I161" s="6">
        <v>63915</v>
      </c>
      <c r="J161" s="6">
        <v>64591</v>
      </c>
      <c r="K161" s="6">
        <v>64900</v>
      </c>
      <c r="L161" s="6">
        <v>65218</v>
      </c>
      <c r="M161" s="6">
        <v>65456</v>
      </c>
      <c r="N161" s="6">
        <v>65590</v>
      </c>
      <c r="O161" s="6">
        <v>65678</v>
      </c>
      <c r="P161" s="6">
        <v>66460</v>
      </c>
      <c r="Q161" s="6">
        <v>66921</v>
      </c>
      <c r="R161" s="6">
        <v>67569</v>
      </c>
      <c r="S161" s="6">
        <v>68075</v>
      </c>
      <c r="T161" s="6">
        <v>68480</v>
      </c>
      <c r="U161" s="6">
        <v>69193</v>
      </c>
      <c r="V161" s="6">
        <v>69777</v>
      </c>
      <c r="W161" s="6">
        <v>70258</v>
      </c>
      <c r="X161" s="6">
        <v>70775</v>
      </c>
      <c r="Y161" s="6">
        <v>72020</v>
      </c>
      <c r="Z161" s="6">
        <v>73196</v>
      </c>
      <c r="AA161" s="6">
        <v>73629</v>
      </c>
      <c r="AB161" s="6">
        <v>74018</v>
      </c>
      <c r="AC161" s="6">
        <v>74173</v>
      </c>
      <c r="AD161" s="6">
        <v>73722</v>
      </c>
      <c r="AE161" s="6">
        <v>73038</v>
      </c>
      <c r="AF161" s="6">
        <v>72958</v>
      </c>
      <c r="AG161" s="6">
        <v>72860</v>
      </c>
      <c r="AH161" s="6">
        <v>72468</v>
      </c>
      <c r="AI161" s="6">
        <v>72352</v>
      </c>
      <c r="AJ161" s="6">
        <v>72533</v>
      </c>
      <c r="AK161" s="60"/>
      <c r="AL161" s="60"/>
      <c r="AM161" s="60"/>
      <c r="AN161" s="60"/>
      <c r="AO161" s="60"/>
      <c r="AP161" s="60"/>
    </row>
    <row r="162" spans="1:36" ht="10.5" customHeight="1">
      <c r="A162" s="39" t="s">
        <v>32</v>
      </c>
      <c r="B162" s="50" t="s">
        <v>469</v>
      </c>
      <c r="C162" s="6">
        <v>55599</v>
      </c>
      <c r="D162" s="6">
        <v>55080</v>
      </c>
      <c r="E162" s="6">
        <v>54700</v>
      </c>
      <c r="F162" s="6">
        <v>54379</v>
      </c>
      <c r="G162" s="6">
        <v>54044</v>
      </c>
      <c r="H162" s="6">
        <v>53433</v>
      </c>
      <c r="I162" s="6">
        <v>52611</v>
      </c>
      <c r="J162" s="6">
        <v>51959</v>
      </c>
      <c r="K162" s="6">
        <v>51688</v>
      </c>
      <c r="L162" s="6">
        <v>51256</v>
      </c>
      <c r="M162" s="6">
        <v>51376</v>
      </c>
      <c r="N162" s="6">
        <v>51189</v>
      </c>
      <c r="O162" s="6">
        <v>50927</v>
      </c>
      <c r="P162" s="6">
        <v>50357</v>
      </c>
      <c r="Q162" s="6">
        <v>49584</v>
      </c>
      <c r="R162" s="6">
        <v>48834</v>
      </c>
      <c r="S162" s="6">
        <v>48545</v>
      </c>
      <c r="T162" s="6">
        <v>48023</v>
      </c>
      <c r="U162" s="6">
        <v>47239</v>
      </c>
      <c r="V162" s="6">
        <v>46779</v>
      </c>
      <c r="W162" s="6">
        <v>46469</v>
      </c>
      <c r="X162" s="6">
        <v>45869</v>
      </c>
      <c r="Y162" s="6">
        <v>45273</v>
      </c>
      <c r="Z162" s="6">
        <v>44487</v>
      </c>
      <c r="AA162" s="6">
        <v>43895</v>
      </c>
      <c r="AB162" s="6">
        <v>43219</v>
      </c>
      <c r="AC162" s="6">
        <v>42915</v>
      </c>
      <c r="AD162" s="6">
        <v>43665</v>
      </c>
      <c r="AE162" s="6">
        <v>43305</v>
      </c>
      <c r="AF162" s="6">
        <v>42986</v>
      </c>
      <c r="AG162" s="6">
        <v>42417</v>
      </c>
      <c r="AH162" s="6">
        <v>41855</v>
      </c>
      <c r="AI162" s="6">
        <v>41382</v>
      </c>
      <c r="AJ162" s="6">
        <v>41018</v>
      </c>
    </row>
    <row r="163" spans="1:36" ht="10.5" customHeight="1">
      <c r="A163" s="39" t="s">
        <v>33</v>
      </c>
      <c r="B163" s="49" t="s">
        <v>470</v>
      </c>
      <c r="C163" s="6">
        <v>35058</v>
      </c>
      <c r="D163" s="6">
        <v>35248</v>
      </c>
      <c r="E163" s="6">
        <v>35322</v>
      </c>
      <c r="F163" s="6">
        <v>35476</v>
      </c>
      <c r="G163" s="6">
        <v>35306</v>
      </c>
      <c r="H163" s="6">
        <v>35187</v>
      </c>
      <c r="I163" s="6">
        <v>35157</v>
      </c>
      <c r="J163" s="6">
        <v>35026</v>
      </c>
      <c r="K163" s="6">
        <v>34726</v>
      </c>
      <c r="L163" s="6">
        <v>34629</v>
      </c>
      <c r="M163" s="6">
        <v>34669</v>
      </c>
      <c r="N163" s="6">
        <v>34507</v>
      </c>
      <c r="O163" s="6">
        <v>34692</v>
      </c>
      <c r="P163" s="6">
        <v>34625</v>
      </c>
      <c r="Q163" s="6">
        <v>34391</v>
      </c>
      <c r="R163" s="6">
        <v>34120</v>
      </c>
      <c r="S163" s="6">
        <v>33624</v>
      </c>
      <c r="T163" s="6">
        <v>33632</v>
      </c>
      <c r="U163" s="6">
        <v>33340</v>
      </c>
      <c r="V163" s="6">
        <v>33337</v>
      </c>
      <c r="W163" s="6">
        <v>33113</v>
      </c>
      <c r="X163" s="6">
        <v>33062</v>
      </c>
      <c r="Y163" s="6">
        <v>32817</v>
      </c>
      <c r="Z163" s="6">
        <v>32577</v>
      </c>
      <c r="AA163" s="6">
        <v>32188</v>
      </c>
      <c r="AB163" s="6">
        <v>31924</v>
      </c>
      <c r="AC163" s="6">
        <v>31610</v>
      </c>
      <c r="AD163" s="6">
        <v>31300</v>
      </c>
      <c r="AE163" s="6">
        <v>31161</v>
      </c>
      <c r="AF163" s="6">
        <v>30899</v>
      </c>
      <c r="AG163" s="6">
        <v>30556</v>
      </c>
      <c r="AH163" s="6">
        <v>30304</v>
      </c>
      <c r="AI163" s="6">
        <v>30043</v>
      </c>
      <c r="AJ163" s="6">
        <v>29890</v>
      </c>
    </row>
    <row r="164" spans="1:36" ht="10.5" customHeight="1">
      <c r="A164" s="39" t="s">
        <v>34</v>
      </c>
      <c r="B164" s="50" t="s">
        <v>471</v>
      </c>
      <c r="C164" s="6">
        <v>37802</v>
      </c>
      <c r="D164" s="6">
        <v>37950</v>
      </c>
      <c r="E164" s="6">
        <v>37963</v>
      </c>
      <c r="F164" s="6">
        <v>37902</v>
      </c>
      <c r="G164" s="6">
        <v>37715</v>
      </c>
      <c r="H164" s="6">
        <v>37541</v>
      </c>
      <c r="I164" s="6">
        <v>37363</v>
      </c>
      <c r="J164" s="6">
        <v>37335</v>
      </c>
      <c r="K164" s="6">
        <v>37269</v>
      </c>
      <c r="L164" s="6">
        <v>37630</v>
      </c>
      <c r="M164" s="6">
        <v>37879</v>
      </c>
      <c r="N164" s="6">
        <v>38219</v>
      </c>
      <c r="O164" s="6">
        <v>38944</v>
      </c>
      <c r="P164" s="6">
        <v>38890</v>
      </c>
      <c r="Q164" s="6">
        <v>38771</v>
      </c>
      <c r="R164" s="6">
        <v>38519</v>
      </c>
      <c r="S164" s="6">
        <v>38760</v>
      </c>
      <c r="T164" s="6">
        <v>38514</v>
      </c>
      <c r="U164" s="6">
        <v>38382</v>
      </c>
      <c r="V164" s="6">
        <v>38187</v>
      </c>
      <c r="W164" s="6">
        <v>38133</v>
      </c>
      <c r="X164" s="6">
        <v>37685</v>
      </c>
      <c r="Y164" s="6">
        <v>37267</v>
      </c>
      <c r="Z164" s="6">
        <v>37032</v>
      </c>
      <c r="AA164" s="6">
        <v>36625</v>
      </c>
      <c r="AB164" s="6">
        <v>36059</v>
      </c>
      <c r="AC164" s="6">
        <v>35900</v>
      </c>
      <c r="AD164" s="6">
        <v>35940</v>
      </c>
      <c r="AE164" s="6">
        <v>35895</v>
      </c>
      <c r="AF164" s="6">
        <v>35876</v>
      </c>
      <c r="AG164" s="6">
        <v>35924</v>
      </c>
      <c r="AH164" s="6">
        <v>36010</v>
      </c>
      <c r="AI164" s="6">
        <v>35998</v>
      </c>
      <c r="AJ164" s="6">
        <v>35945</v>
      </c>
    </row>
    <row r="165" spans="1:36" ht="10.5" customHeight="1">
      <c r="A165" s="39" t="s">
        <v>35</v>
      </c>
      <c r="B165" s="50" t="s">
        <v>472</v>
      </c>
      <c r="C165" s="6">
        <v>24548</v>
      </c>
      <c r="D165" s="6">
        <v>24690</v>
      </c>
      <c r="E165" s="6">
        <v>24783</v>
      </c>
      <c r="F165" s="6">
        <v>24735</v>
      </c>
      <c r="G165" s="6">
        <v>24586</v>
      </c>
      <c r="H165" s="6">
        <v>24396</v>
      </c>
      <c r="I165" s="6">
        <v>24220</v>
      </c>
      <c r="J165" s="6">
        <v>23993</v>
      </c>
      <c r="K165" s="6">
        <v>24205</v>
      </c>
      <c r="L165" s="6">
        <v>24105</v>
      </c>
      <c r="M165" s="6">
        <v>24404</v>
      </c>
      <c r="N165" s="6">
        <v>24727</v>
      </c>
      <c r="O165" s="6">
        <v>25839</v>
      </c>
      <c r="P165" s="6">
        <v>25743</v>
      </c>
      <c r="Q165" s="6">
        <v>25758</v>
      </c>
      <c r="R165" s="6">
        <v>26049</v>
      </c>
      <c r="S165" s="6">
        <v>27273</v>
      </c>
      <c r="T165" s="6">
        <v>26263</v>
      </c>
      <c r="U165" s="6">
        <v>26266</v>
      </c>
      <c r="V165" s="6">
        <v>26451</v>
      </c>
      <c r="W165" s="6">
        <v>27136</v>
      </c>
      <c r="X165" s="6">
        <v>26355</v>
      </c>
      <c r="Y165" s="6">
        <v>26137</v>
      </c>
      <c r="Z165" s="6">
        <v>25992</v>
      </c>
      <c r="AA165" s="6">
        <v>25878</v>
      </c>
      <c r="AB165" s="6">
        <v>25457</v>
      </c>
      <c r="AC165" s="6">
        <v>25271</v>
      </c>
      <c r="AD165" s="6">
        <v>25072</v>
      </c>
      <c r="AE165" s="6">
        <v>25109</v>
      </c>
      <c r="AF165" s="6">
        <v>25004</v>
      </c>
      <c r="AG165" s="6">
        <v>24674</v>
      </c>
      <c r="AH165" s="6">
        <v>24551</v>
      </c>
      <c r="AI165" s="6">
        <v>24468</v>
      </c>
      <c r="AJ165" s="6">
        <v>24492</v>
      </c>
    </row>
    <row r="166" spans="1:36" ht="10.5" customHeight="1">
      <c r="A166" s="39" t="s">
        <v>36</v>
      </c>
      <c r="B166" s="50" t="s">
        <v>473</v>
      </c>
      <c r="C166" s="6">
        <v>32258</v>
      </c>
      <c r="D166" s="6">
        <v>32223</v>
      </c>
      <c r="E166" s="6">
        <v>31835</v>
      </c>
      <c r="F166" s="6">
        <v>32023</v>
      </c>
      <c r="G166" s="6">
        <v>31913</v>
      </c>
      <c r="H166" s="6">
        <v>31830</v>
      </c>
      <c r="I166" s="6">
        <v>31559</v>
      </c>
      <c r="J166" s="6">
        <v>31059</v>
      </c>
      <c r="K166" s="6">
        <v>30939</v>
      </c>
      <c r="L166" s="6">
        <v>31211</v>
      </c>
      <c r="M166" s="6">
        <v>31435</v>
      </c>
      <c r="N166" s="6">
        <v>31921</v>
      </c>
      <c r="O166" s="6">
        <v>32257</v>
      </c>
      <c r="P166" s="6">
        <v>32771</v>
      </c>
      <c r="Q166" s="6">
        <v>32953</v>
      </c>
      <c r="R166" s="6">
        <v>33080</v>
      </c>
      <c r="S166" s="6">
        <v>33819</v>
      </c>
      <c r="T166" s="6">
        <v>33919</v>
      </c>
      <c r="U166" s="6">
        <v>33971</v>
      </c>
      <c r="V166" s="6">
        <v>33932</v>
      </c>
      <c r="W166" s="6">
        <v>34153</v>
      </c>
      <c r="X166" s="6">
        <v>33566</v>
      </c>
      <c r="Y166" s="6">
        <v>33254</v>
      </c>
      <c r="Z166" s="6">
        <v>32833</v>
      </c>
      <c r="AA166" s="6">
        <v>32711</v>
      </c>
      <c r="AB166" s="6">
        <v>32506</v>
      </c>
      <c r="AC166" s="6">
        <v>32345</v>
      </c>
      <c r="AD166" s="6">
        <v>32213</v>
      </c>
      <c r="AE166" s="6">
        <v>32378</v>
      </c>
      <c r="AF166" s="6">
        <v>32347</v>
      </c>
      <c r="AG166" s="6">
        <v>32304</v>
      </c>
      <c r="AH166" s="6">
        <v>32106</v>
      </c>
      <c r="AI166" s="6">
        <v>32159</v>
      </c>
      <c r="AJ166" s="6">
        <v>32377</v>
      </c>
    </row>
    <row r="167" spans="1:36" ht="10.5" customHeight="1">
      <c r="A167" s="39" t="s">
        <v>37</v>
      </c>
      <c r="B167" s="50" t="s">
        <v>474</v>
      </c>
      <c r="C167" s="6">
        <v>47286</v>
      </c>
      <c r="D167" s="6">
        <v>47692</v>
      </c>
      <c r="E167" s="6">
        <v>47462</v>
      </c>
      <c r="F167" s="6">
        <v>47491</v>
      </c>
      <c r="G167" s="6">
        <v>47662</v>
      </c>
      <c r="H167" s="6">
        <v>47403</v>
      </c>
      <c r="I167" s="6">
        <v>47132</v>
      </c>
      <c r="J167" s="6">
        <v>47947</v>
      </c>
      <c r="K167" s="6">
        <v>48271</v>
      </c>
      <c r="L167" s="6">
        <v>49083</v>
      </c>
      <c r="M167" s="6">
        <v>49581</v>
      </c>
      <c r="N167" s="6">
        <v>50223</v>
      </c>
      <c r="O167" s="6">
        <v>51069</v>
      </c>
      <c r="P167" s="6">
        <v>51430</v>
      </c>
      <c r="Q167" s="6">
        <v>51645</v>
      </c>
      <c r="R167" s="6">
        <v>51772</v>
      </c>
      <c r="S167" s="6">
        <v>51828</v>
      </c>
      <c r="T167" s="6">
        <v>51926</v>
      </c>
      <c r="U167" s="6">
        <v>51723</v>
      </c>
      <c r="V167" s="6">
        <v>51739</v>
      </c>
      <c r="W167" s="6">
        <v>51313</v>
      </c>
      <c r="X167" s="6">
        <v>51382</v>
      </c>
      <c r="Y167" s="6">
        <v>50988</v>
      </c>
      <c r="Z167" s="6">
        <v>50754</v>
      </c>
      <c r="AA167" s="6">
        <v>50907</v>
      </c>
      <c r="AB167" s="6">
        <v>51161</v>
      </c>
      <c r="AC167" s="6">
        <v>51391</v>
      </c>
      <c r="AD167" s="6">
        <v>51722</v>
      </c>
      <c r="AE167" s="6">
        <v>52330</v>
      </c>
      <c r="AF167" s="6">
        <v>52635</v>
      </c>
      <c r="AG167" s="6">
        <v>52975</v>
      </c>
      <c r="AH167" s="6">
        <v>53363</v>
      </c>
      <c r="AI167" s="6">
        <v>53731</v>
      </c>
      <c r="AJ167" s="6">
        <v>53482</v>
      </c>
    </row>
    <row r="168" spans="1:36" ht="10.5" customHeight="1">
      <c r="A168" s="39" t="s">
        <v>38</v>
      </c>
      <c r="B168" s="50" t="s">
        <v>475</v>
      </c>
      <c r="C168" s="6">
        <v>36218</v>
      </c>
      <c r="D168" s="6">
        <v>36178</v>
      </c>
      <c r="E168" s="6">
        <v>35992</v>
      </c>
      <c r="F168" s="6">
        <v>36303</v>
      </c>
      <c r="G168" s="6">
        <v>36301</v>
      </c>
      <c r="H168" s="6">
        <v>36101</v>
      </c>
      <c r="I168" s="6">
        <v>35994</v>
      </c>
      <c r="J168" s="6">
        <v>36001</v>
      </c>
      <c r="K168" s="6">
        <v>36310</v>
      </c>
      <c r="L168" s="6">
        <v>36669</v>
      </c>
      <c r="M168" s="6">
        <v>36834</v>
      </c>
      <c r="N168" s="6">
        <v>37220</v>
      </c>
      <c r="O168" s="6">
        <v>37513</v>
      </c>
      <c r="P168" s="6">
        <v>37995</v>
      </c>
      <c r="Q168" s="6">
        <v>38420</v>
      </c>
      <c r="R168" s="6">
        <v>38406</v>
      </c>
      <c r="S168" s="6">
        <v>38233</v>
      </c>
      <c r="T168" s="6">
        <v>38827</v>
      </c>
      <c r="U168" s="6">
        <v>39123</v>
      </c>
      <c r="V168" s="6">
        <v>39393</v>
      </c>
      <c r="W168" s="6">
        <v>39034</v>
      </c>
      <c r="X168" s="6">
        <v>38897</v>
      </c>
      <c r="Y168" s="6">
        <v>38468</v>
      </c>
      <c r="Z168" s="6">
        <v>38047</v>
      </c>
      <c r="AA168" s="6">
        <v>37702</v>
      </c>
      <c r="AB168" s="6">
        <v>37686</v>
      </c>
      <c r="AC168" s="6">
        <v>37821</v>
      </c>
      <c r="AD168" s="6">
        <v>38469</v>
      </c>
      <c r="AE168" s="6">
        <v>38797</v>
      </c>
      <c r="AF168" s="6">
        <v>38850</v>
      </c>
      <c r="AG168" s="6">
        <v>38772</v>
      </c>
      <c r="AH168" s="6">
        <v>38999</v>
      </c>
      <c r="AI168" s="6">
        <v>39230</v>
      </c>
      <c r="AJ168" s="6">
        <v>39378</v>
      </c>
    </row>
    <row r="169" spans="1:36" ht="10.5" customHeight="1">
      <c r="A169" s="39" t="s">
        <v>39</v>
      </c>
      <c r="B169" s="50" t="s">
        <v>476</v>
      </c>
      <c r="C169" s="6">
        <v>24463</v>
      </c>
      <c r="D169" s="6">
        <v>24256</v>
      </c>
      <c r="E169" s="6">
        <v>24013</v>
      </c>
      <c r="F169" s="6">
        <v>23806</v>
      </c>
      <c r="G169" s="6">
        <v>23568</v>
      </c>
      <c r="H169" s="6">
        <v>23266</v>
      </c>
      <c r="I169" s="6">
        <v>22821</v>
      </c>
      <c r="J169" s="6">
        <v>22446</v>
      </c>
      <c r="K169" s="6">
        <v>22395</v>
      </c>
      <c r="L169" s="6">
        <v>22283</v>
      </c>
      <c r="M169" s="6">
        <v>22401</v>
      </c>
      <c r="N169" s="6">
        <v>22984</v>
      </c>
      <c r="O169" s="6">
        <v>24278</v>
      </c>
      <c r="P169" s="6">
        <v>23315</v>
      </c>
      <c r="Q169" s="6">
        <v>22727</v>
      </c>
      <c r="R169" s="6">
        <v>22602</v>
      </c>
      <c r="S169" s="6">
        <v>22778</v>
      </c>
      <c r="T169" s="6">
        <v>22479</v>
      </c>
      <c r="U169" s="6">
        <v>22333</v>
      </c>
      <c r="V169" s="6">
        <v>22142</v>
      </c>
      <c r="W169" s="6">
        <v>22265</v>
      </c>
      <c r="X169" s="6">
        <v>21999</v>
      </c>
      <c r="Y169" s="6">
        <v>21734</v>
      </c>
      <c r="Z169" s="6">
        <v>21530</v>
      </c>
      <c r="AA169" s="6">
        <v>21712</v>
      </c>
      <c r="AB169" s="6">
        <v>21295</v>
      </c>
      <c r="AC169" s="6">
        <v>21203</v>
      </c>
      <c r="AD169" s="6">
        <v>21268</v>
      </c>
      <c r="AE169" s="6">
        <v>21710</v>
      </c>
      <c r="AF169" s="6">
        <v>21362</v>
      </c>
      <c r="AG169" s="6">
        <v>21203</v>
      </c>
      <c r="AH169" s="6">
        <v>21122</v>
      </c>
      <c r="AI169" s="6">
        <v>21191</v>
      </c>
      <c r="AJ169" s="6">
        <v>21503</v>
      </c>
    </row>
    <row r="170" spans="1:36" ht="10.5" customHeight="1">
      <c r="A170" s="39" t="s">
        <v>40</v>
      </c>
      <c r="B170" s="50" t="s">
        <v>477</v>
      </c>
      <c r="C170" s="6">
        <v>6001</v>
      </c>
      <c r="D170" s="6">
        <v>5899</v>
      </c>
      <c r="E170" s="6">
        <v>5855</v>
      </c>
      <c r="F170" s="6">
        <v>5807</v>
      </c>
      <c r="G170" s="6">
        <v>5675</v>
      </c>
      <c r="H170" s="6">
        <v>5604</v>
      </c>
      <c r="I170" s="6">
        <v>5509</v>
      </c>
      <c r="J170" s="6">
        <v>5438</v>
      </c>
      <c r="K170" s="6">
        <v>5325</v>
      </c>
      <c r="L170" s="6">
        <v>5253</v>
      </c>
      <c r="M170" s="6">
        <v>5313</v>
      </c>
      <c r="N170" s="6">
        <v>5450</v>
      </c>
      <c r="O170" s="6">
        <v>5580</v>
      </c>
      <c r="P170" s="6">
        <v>5612</v>
      </c>
      <c r="Q170" s="6">
        <v>5644</v>
      </c>
      <c r="R170" s="6">
        <v>5648</v>
      </c>
      <c r="S170" s="6">
        <v>5708</v>
      </c>
      <c r="T170" s="6">
        <v>5687</v>
      </c>
      <c r="U170" s="6">
        <v>5699</v>
      </c>
      <c r="V170" s="6">
        <v>5684</v>
      </c>
      <c r="W170" s="6">
        <v>5901</v>
      </c>
      <c r="X170" s="6">
        <v>5842</v>
      </c>
      <c r="Y170" s="6">
        <v>5788</v>
      </c>
      <c r="Z170" s="6">
        <v>5772</v>
      </c>
      <c r="AA170" s="6">
        <v>5812</v>
      </c>
      <c r="AB170" s="6">
        <v>5802</v>
      </c>
      <c r="AC170" s="6">
        <v>5830</v>
      </c>
      <c r="AD170" s="6">
        <v>5815</v>
      </c>
      <c r="AE170" s="6">
        <v>6004</v>
      </c>
      <c r="AF170" s="6">
        <v>5987</v>
      </c>
      <c r="AG170" s="6">
        <v>5931</v>
      </c>
      <c r="AH170" s="6">
        <v>5915</v>
      </c>
      <c r="AI170" s="6">
        <v>6005</v>
      </c>
      <c r="AJ170" s="6">
        <v>6127</v>
      </c>
    </row>
    <row r="171" spans="1:36" ht="10.5" customHeight="1">
      <c r="A171" s="39" t="s">
        <v>41</v>
      </c>
      <c r="B171" s="50" t="s">
        <v>478</v>
      </c>
      <c r="C171" s="6">
        <v>5509</v>
      </c>
      <c r="D171" s="6">
        <v>5532</v>
      </c>
      <c r="E171" s="6">
        <v>5548</v>
      </c>
      <c r="F171" s="6">
        <v>5580</v>
      </c>
      <c r="G171" s="6">
        <v>5632</v>
      </c>
      <c r="H171" s="6">
        <v>5504</v>
      </c>
      <c r="I171" s="6">
        <v>5533</v>
      </c>
      <c r="J171" s="6">
        <v>5547</v>
      </c>
      <c r="K171" s="6">
        <v>5541</v>
      </c>
      <c r="L171" s="6">
        <v>5567</v>
      </c>
      <c r="M171" s="6">
        <v>5707</v>
      </c>
      <c r="N171" s="6">
        <v>5768</v>
      </c>
      <c r="O171" s="6">
        <v>6083</v>
      </c>
      <c r="P171" s="6">
        <v>6028</v>
      </c>
      <c r="Q171" s="6">
        <v>5916</v>
      </c>
      <c r="R171" s="6">
        <v>5979</v>
      </c>
      <c r="S171" s="6">
        <v>5922</v>
      </c>
      <c r="T171" s="6">
        <v>5864</v>
      </c>
      <c r="U171" s="6">
        <v>5827</v>
      </c>
      <c r="V171" s="6">
        <v>5814</v>
      </c>
      <c r="W171" s="6">
        <v>5927</v>
      </c>
      <c r="X171" s="6">
        <v>5907</v>
      </c>
      <c r="Y171" s="6">
        <v>5916</v>
      </c>
      <c r="Z171" s="6">
        <v>5878</v>
      </c>
      <c r="AA171" s="6">
        <v>5921</v>
      </c>
      <c r="AB171" s="6">
        <v>5916</v>
      </c>
      <c r="AC171" s="6">
        <v>5845</v>
      </c>
      <c r="AD171" s="6">
        <v>5842</v>
      </c>
      <c r="AE171" s="6">
        <v>6067</v>
      </c>
      <c r="AF171" s="6">
        <v>6014</v>
      </c>
      <c r="AG171" s="6">
        <v>5924</v>
      </c>
      <c r="AH171" s="6">
        <v>5886</v>
      </c>
      <c r="AI171" s="6">
        <v>5912</v>
      </c>
      <c r="AJ171" s="6">
        <v>6147</v>
      </c>
    </row>
    <row r="172" spans="1:37" ht="10.5" customHeight="1">
      <c r="A172" s="36" t="s">
        <v>42</v>
      </c>
      <c r="B172" s="52" t="s">
        <v>1066</v>
      </c>
      <c r="C172" s="8">
        <f>SUM(C173:C185)</f>
        <v>1093621</v>
      </c>
      <c r="D172" s="8">
        <f aca="true" t="shared" si="12" ref="D172:L172">SUM(D173:D185)</f>
        <v>1129576</v>
      </c>
      <c r="E172" s="8">
        <f t="shared" si="12"/>
        <v>1160709</v>
      </c>
      <c r="F172" s="8">
        <f t="shared" si="12"/>
        <v>1189752</v>
      </c>
      <c r="G172" s="8">
        <f t="shared" si="12"/>
        <v>1211249</v>
      </c>
      <c r="H172" s="8">
        <f t="shared" si="12"/>
        <v>1232209</v>
      </c>
      <c r="I172" s="8">
        <f t="shared" si="12"/>
        <v>1259503</v>
      </c>
      <c r="J172" s="8">
        <f t="shared" si="12"/>
        <v>1288626</v>
      </c>
      <c r="K172" s="8">
        <f t="shared" si="12"/>
        <v>1320359</v>
      </c>
      <c r="L172" s="8">
        <f t="shared" si="12"/>
        <v>1355175</v>
      </c>
      <c r="M172" s="8">
        <f>SUM(M173:M185)</f>
        <v>1385165</v>
      </c>
      <c r="N172" s="8">
        <f>SUM(N173:N185)</f>
        <v>1415546</v>
      </c>
      <c r="O172" s="8">
        <f>SUM(O173:O185)</f>
        <v>1448186</v>
      </c>
      <c r="P172" s="8">
        <v>1483955</v>
      </c>
      <c r="Q172" s="8">
        <v>1524127</v>
      </c>
      <c r="R172" s="8">
        <v>1570456</v>
      </c>
      <c r="S172" s="8">
        <v>1614471</v>
      </c>
      <c r="T172" s="8">
        <v>1650984</v>
      </c>
      <c r="U172" s="8">
        <v>1691292</v>
      </c>
      <c r="V172" s="8">
        <v>1732617</v>
      </c>
      <c r="W172" s="8">
        <f>SUM(W173:W185)</f>
        <v>1762963</v>
      </c>
      <c r="X172" s="8">
        <v>1792603</v>
      </c>
      <c r="Y172" s="8">
        <v>1822075</v>
      </c>
      <c r="Z172" s="8">
        <v>1853029</v>
      </c>
      <c r="AA172" s="8">
        <v>1880316</v>
      </c>
      <c r="AB172" s="8">
        <v>1911161</v>
      </c>
      <c r="AC172" s="8">
        <v>1934968</v>
      </c>
      <c r="AD172" s="8">
        <v>1958686</v>
      </c>
      <c r="AE172" s="8">
        <v>1978782</v>
      </c>
      <c r="AF172" s="8">
        <v>2002060</v>
      </c>
      <c r="AG172" s="8">
        <v>2013305</v>
      </c>
      <c r="AH172" s="8">
        <v>2030161</v>
      </c>
      <c r="AI172" s="8">
        <v>2044023</v>
      </c>
      <c r="AJ172" s="8">
        <v>2058328</v>
      </c>
      <c r="AK172" s="1"/>
    </row>
    <row r="173" spans="1:36" ht="10.5" customHeight="1">
      <c r="A173" s="39" t="s">
        <v>43</v>
      </c>
      <c r="B173" s="49" t="s">
        <v>480</v>
      </c>
      <c r="C173" s="6">
        <v>185257</v>
      </c>
      <c r="D173" s="6">
        <v>190535</v>
      </c>
      <c r="E173" s="6">
        <v>195895</v>
      </c>
      <c r="F173" s="6">
        <v>200829</v>
      </c>
      <c r="G173" s="6">
        <v>204700</v>
      </c>
      <c r="H173" s="6">
        <v>210753</v>
      </c>
      <c r="I173" s="6">
        <v>220255</v>
      </c>
      <c r="J173" s="6">
        <v>228404</v>
      </c>
      <c r="K173" s="6">
        <v>235521</v>
      </c>
      <c r="L173" s="6">
        <v>241263</v>
      </c>
      <c r="M173" s="6">
        <v>246056</v>
      </c>
      <c r="N173" s="6">
        <v>251520</v>
      </c>
      <c r="O173" s="6">
        <v>256612</v>
      </c>
      <c r="P173" s="6">
        <v>260680</v>
      </c>
      <c r="Q173" s="6">
        <v>271536</v>
      </c>
      <c r="R173" s="6">
        <v>283861</v>
      </c>
      <c r="S173" s="6">
        <v>294974</v>
      </c>
      <c r="T173" s="6">
        <v>304857</v>
      </c>
      <c r="U173" s="6">
        <v>316438</v>
      </c>
      <c r="V173" s="6">
        <v>328754</v>
      </c>
      <c r="W173" s="6">
        <v>338361</v>
      </c>
      <c r="X173" s="6">
        <v>347160</v>
      </c>
      <c r="Y173" s="6">
        <v>357647</v>
      </c>
      <c r="Z173" s="6">
        <v>368765</v>
      </c>
      <c r="AA173" s="6">
        <v>377345</v>
      </c>
      <c r="AB173" s="6">
        <v>384803</v>
      </c>
      <c r="AC173" s="6">
        <v>391822</v>
      </c>
      <c r="AD173" s="6">
        <v>397056</v>
      </c>
      <c r="AE173" s="6">
        <v>401096</v>
      </c>
      <c r="AF173" s="6">
        <v>406851</v>
      </c>
      <c r="AG173" s="6">
        <v>410113</v>
      </c>
      <c r="AH173" s="6">
        <v>413488</v>
      </c>
      <c r="AI173" s="6">
        <v>415414</v>
      </c>
      <c r="AJ173" s="6">
        <v>417366</v>
      </c>
    </row>
    <row r="174" spans="1:42" ht="10.5" customHeight="1">
      <c r="A174" s="39" t="s">
        <v>44</v>
      </c>
      <c r="B174" s="50" t="s">
        <v>1067</v>
      </c>
      <c r="C174" s="6">
        <v>215414</v>
      </c>
      <c r="D174" s="6">
        <v>221962</v>
      </c>
      <c r="E174" s="6">
        <v>228567</v>
      </c>
      <c r="F174" s="6">
        <v>233392</v>
      </c>
      <c r="G174" s="6">
        <v>237271</v>
      </c>
      <c r="H174" s="6">
        <v>241476</v>
      </c>
      <c r="I174" s="6">
        <v>247639</v>
      </c>
      <c r="J174" s="6">
        <v>254771</v>
      </c>
      <c r="K174" s="6">
        <v>262653</v>
      </c>
      <c r="L174" s="6">
        <v>269804</v>
      </c>
      <c r="M174" s="6">
        <v>276878</v>
      </c>
      <c r="N174" s="6">
        <v>282643</v>
      </c>
      <c r="O174" s="6">
        <v>289054</v>
      </c>
      <c r="P174" s="6">
        <v>295825</v>
      </c>
      <c r="Q174" s="6">
        <v>301287</v>
      </c>
      <c r="R174" s="6">
        <v>306473</v>
      </c>
      <c r="S174" s="6">
        <v>310723</v>
      </c>
      <c r="T174" s="6">
        <v>314017</v>
      </c>
      <c r="U174" s="6">
        <v>318649</v>
      </c>
      <c r="V174" s="6">
        <v>324931</v>
      </c>
      <c r="W174" s="6">
        <v>329913</v>
      </c>
      <c r="X174" s="6">
        <v>334683</v>
      </c>
      <c r="Y174" s="6">
        <v>339586</v>
      </c>
      <c r="Z174" s="6">
        <v>346144</v>
      </c>
      <c r="AA174" s="6">
        <v>350981</v>
      </c>
      <c r="AB174" s="6">
        <v>355707</v>
      </c>
      <c r="AC174" s="6">
        <v>358656</v>
      </c>
      <c r="AD174" s="6">
        <v>362129</v>
      </c>
      <c r="AE174" s="6">
        <v>365109</v>
      </c>
      <c r="AF174" s="6">
        <v>369770</v>
      </c>
      <c r="AG174" s="6">
        <v>372429</v>
      </c>
      <c r="AH174" s="6">
        <v>376217</v>
      </c>
      <c r="AI174" s="6">
        <v>378918</v>
      </c>
      <c r="AJ174" s="6">
        <v>381449</v>
      </c>
      <c r="AL174" s="1"/>
      <c r="AM174" s="1"/>
      <c r="AN174" s="1"/>
      <c r="AO174" s="1"/>
      <c r="AP174" s="1"/>
    </row>
    <row r="175" spans="1:36" ht="10.5" customHeight="1">
      <c r="A175" s="39" t="s">
        <v>45</v>
      </c>
      <c r="B175" s="58" t="s">
        <v>482</v>
      </c>
      <c r="C175" s="6">
        <v>102899</v>
      </c>
      <c r="D175" s="6">
        <v>110071</v>
      </c>
      <c r="E175" s="6">
        <v>115674</v>
      </c>
      <c r="F175" s="6">
        <v>121585</v>
      </c>
      <c r="G175" s="6">
        <v>126348</v>
      </c>
      <c r="H175" s="6">
        <v>130386</v>
      </c>
      <c r="I175" s="6">
        <v>134925</v>
      </c>
      <c r="J175" s="6">
        <v>138720</v>
      </c>
      <c r="K175" s="6">
        <v>142924</v>
      </c>
      <c r="L175" s="6">
        <v>147030</v>
      </c>
      <c r="M175" s="6">
        <v>150703</v>
      </c>
      <c r="N175" s="6">
        <v>154585</v>
      </c>
      <c r="O175" s="6">
        <v>158621</v>
      </c>
      <c r="P175" s="6">
        <v>163549</v>
      </c>
      <c r="Q175" s="6">
        <v>170038</v>
      </c>
      <c r="R175" s="6">
        <v>175363</v>
      </c>
      <c r="S175" s="6">
        <v>179830</v>
      </c>
      <c r="T175" s="6">
        <v>183905</v>
      </c>
      <c r="U175" s="6">
        <v>188344</v>
      </c>
      <c r="V175" s="6">
        <v>191948</v>
      </c>
      <c r="W175" s="6">
        <v>194521</v>
      </c>
      <c r="X175" s="6">
        <v>196408</v>
      </c>
      <c r="Y175" s="6">
        <v>198273</v>
      </c>
      <c r="Z175" s="6">
        <v>198353</v>
      </c>
      <c r="AA175" s="6">
        <v>198375</v>
      </c>
      <c r="AB175" s="6">
        <v>200331</v>
      </c>
      <c r="AC175" s="6">
        <v>202680</v>
      </c>
      <c r="AD175" s="6">
        <v>205266</v>
      </c>
      <c r="AE175" s="6">
        <v>206471</v>
      </c>
      <c r="AF175" s="6">
        <v>207457</v>
      </c>
      <c r="AG175" s="6">
        <v>208561</v>
      </c>
      <c r="AH175" s="6">
        <v>209552</v>
      </c>
      <c r="AI175" s="6">
        <v>211146</v>
      </c>
      <c r="AJ175" s="6">
        <v>212328</v>
      </c>
    </row>
    <row r="176" spans="1:36" ht="10.5" customHeight="1">
      <c r="A176" s="39" t="s">
        <v>46</v>
      </c>
      <c r="B176" s="50" t="s">
        <v>483</v>
      </c>
      <c r="C176" s="6">
        <v>95934</v>
      </c>
      <c r="D176" s="6">
        <v>102061</v>
      </c>
      <c r="E176" s="6">
        <v>106945</v>
      </c>
      <c r="F176" s="6">
        <v>111338</v>
      </c>
      <c r="G176" s="6">
        <v>113886</v>
      </c>
      <c r="H176" s="6">
        <v>117487</v>
      </c>
      <c r="I176" s="6">
        <v>121514</v>
      </c>
      <c r="J176" s="6">
        <v>125273</v>
      </c>
      <c r="K176" s="6">
        <v>129247</v>
      </c>
      <c r="L176" s="6">
        <v>133720</v>
      </c>
      <c r="M176" s="6">
        <v>135897</v>
      </c>
      <c r="N176" s="6">
        <v>137953</v>
      </c>
      <c r="O176" s="6">
        <v>142822</v>
      </c>
      <c r="P176" s="6">
        <v>152821</v>
      </c>
      <c r="Q176" s="6">
        <v>148899</v>
      </c>
      <c r="R176" s="6">
        <v>151759</v>
      </c>
      <c r="S176" s="6">
        <v>154412</v>
      </c>
      <c r="T176" s="6">
        <v>158133</v>
      </c>
      <c r="U176" s="6">
        <v>161700</v>
      </c>
      <c r="V176" s="6">
        <v>164933</v>
      </c>
      <c r="W176" s="6">
        <v>166355</v>
      </c>
      <c r="X176" s="6">
        <v>167085</v>
      </c>
      <c r="Y176" s="6">
        <v>168910</v>
      </c>
      <c r="Z176" s="6">
        <v>169703</v>
      </c>
      <c r="AA176" s="6">
        <v>170695</v>
      </c>
      <c r="AB176" s="6">
        <v>171697</v>
      </c>
      <c r="AC176" s="6">
        <v>172125</v>
      </c>
      <c r="AD176" s="6">
        <v>173585</v>
      </c>
      <c r="AE176" s="6">
        <v>175127</v>
      </c>
      <c r="AF176" s="6">
        <v>176868</v>
      </c>
      <c r="AG176" s="6">
        <v>177435</v>
      </c>
      <c r="AH176" s="6">
        <v>178889</v>
      </c>
      <c r="AI176" s="6">
        <v>179502</v>
      </c>
      <c r="AJ176" s="6">
        <v>181431</v>
      </c>
    </row>
    <row r="177" spans="1:36" ht="10.5" customHeight="1">
      <c r="A177" s="39" t="s">
        <v>831</v>
      </c>
      <c r="B177" s="49" t="s">
        <v>1068</v>
      </c>
      <c r="C177" s="6">
        <v>82341</v>
      </c>
      <c r="D177" s="6">
        <v>84327</v>
      </c>
      <c r="E177" s="6">
        <v>86026</v>
      </c>
      <c r="F177" s="6">
        <v>87079</v>
      </c>
      <c r="G177" s="6">
        <v>88720</v>
      </c>
      <c r="H177" s="6">
        <v>89763</v>
      </c>
      <c r="I177" s="6">
        <v>90717</v>
      </c>
      <c r="J177" s="6">
        <v>92403</v>
      </c>
      <c r="K177" s="6">
        <v>93853</v>
      </c>
      <c r="L177" s="6">
        <v>96492</v>
      </c>
      <c r="M177" s="6">
        <v>98943</v>
      </c>
      <c r="N177" s="6">
        <v>101247</v>
      </c>
      <c r="O177" s="6">
        <v>103216</v>
      </c>
      <c r="P177" s="6">
        <v>105696</v>
      </c>
      <c r="Q177" s="6">
        <v>108249</v>
      </c>
      <c r="R177" s="6">
        <v>113606</v>
      </c>
      <c r="S177" s="6">
        <v>118958</v>
      </c>
      <c r="T177" s="6">
        <v>122950</v>
      </c>
      <c r="U177" s="6">
        <v>126323</v>
      </c>
      <c r="V177" s="6">
        <v>129419</v>
      </c>
      <c r="W177" s="6">
        <v>131694</v>
      </c>
      <c r="X177" s="6">
        <v>133432</v>
      </c>
      <c r="Y177" s="6">
        <v>134937</v>
      </c>
      <c r="Z177" s="6">
        <v>136178</v>
      </c>
      <c r="AA177" s="6">
        <v>138258</v>
      </c>
      <c r="AB177" s="6">
        <v>140641</v>
      </c>
      <c r="AC177" s="6">
        <v>142895</v>
      </c>
      <c r="AD177" s="6">
        <v>145347</v>
      </c>
      <c r="AE177" s="6">
        <v>148092</v>
      </c>
      <c r="AF177" s="6">
        <v>150926</v>
      </c>
      <c r="AG177" s="6">
        <v>152441</v>
      </c>
      <c r="AH177" s="6">
        <v>154324</v>
      </c>
      <c r="AI177" s="6">
        <v>155754</v>
      </c>
      <c r="AJ177" s="6">
        <v>157200</v>
      </c>
    </row>
    <row r="178" spans="1:36" ht="10.5" customHeight="1">
      <c r="A178" s="39" t="s">
        <v>47</v>
      </c>
      <c r="B178" s="58" t="s">
        <v>484</v>
      </c>
      <c r="C178" s="6">
        <v>69014</v>
      </c>
      <c r="D178" s="6">
        <v>70237</v>
      </c>
      <c r="E178" s="6">
        <v>71923</v>
      </c>
      <c r="F178" s="6">
        <v>73082</v>
      </c>
      <c r="G178" s="6">
        <v>73729</v>
      </c>
      <c r="H178" s="6">
        <v>74087</v>
      </c>
      <c r="I178" s="6">
        <v>74209</v>
      </c>
      <c r="J178" s="6">
        <v>74811</v>
      </c>
      <c r="K178" s="6">
        <v>75371</v>
      </c>
      <c r="L178" s="6">
        <v>76602</v>
      </c>
      <c r="M178" s="6">
        <v>77658</v>
      </c>
      <c r="N178" s="6">
        <v>78545</v>
      </c>
      <c r="O178" s="6">
        <v>79355</v>
      </c>
      <c r="P178" s="6">
        <v>78711</v>
      </c>
      <c r="Q178" s="6">
        <v>80993</v>
      </c>
      <c r="R178" s="6">
        <v>81646</v>
      </c>
      <c r="S178" s="6">
        <v>82119</v>
      </c>
      <c r="T178" s="6">
        <v>82443</v>
      </c>
      <c r="U178" s="6">
        <v>82925</v>
      </c>
      <c r="V178" s="6">
        <v>83348</v>
      </c>
      <c r="W178" s="6">
        <v>83631</v>
      </c>
      <c r="X178" s="6">
        <v>84265</v>
      </c>
      <c r="Y178" s="6">
        <v>84497</v>
      </c>
      <c r="Z178" s="6">
        <v>86070</v>
      </c>
      <c r="AA178" s="6">
        <v>87591</v>
      </c>
      <c r="AB178" s="6">
        <v>89365</v>
      </c>
      <c r="AC178" s="6">
        <v>90393</v>
      </c>
      <c r="AD178" s="6">
        <v>91146</v>
      </c>
      <c r="AE178" s="6">
        <v>91875</v>
      </c>
      <c r="AF178" s="6">
        <v>92081</v>
      </c>
      <c r="AG178" s="6">
        <v>91979</v>
      </c>
      <c r="AH178" s="6">
        <v>91891</v>
      </c>
      <c r="AI178" s="6">
        <v>91961</v>
      </c>
      <c r="AJ178" s="6">
        <v>91887</v>
      </c>
    </row>
    <row r="179" spans="1:36" ht="10.5" customHeight="1">
      <c r="A179" s="39" t="s">
        <v>48</v>
      </c>
      <c r="B179" s="50" t="s">
        <v>485</v>
      </c>
      <c r="C179" s="6">
        <v>49053</v>
      </c>
      <c r="D179" s="6">
        <v>50161</v>
      </c>
      <c r="E179" s="6">
        <v>50867</v>
      </c>
      <c r="F179" s="6">
        <v>51266</v>
      </c>
      <c r="G179" s="6">
        <v>51739</v>
      </c>
      <c r="H179" s="6">
        <v>52105</v>
      </c>
      <c r="I179" s="6">
        <v>52302</v>
      </c>
      <c r="J179" s="6">
        <v>53494</v>
      </c>
      <c r="K179" s="6">
        <v>54621</v>
      </c>
      <c r="L179" s="6">
        <v>56302</v>
      </c>
      <c r="M179" s="6">
        <v>58156</v>
      </c>
      <c r="N179" s="6">
        <v>60119</v>
      </c>
      <c r="O179" s="6">
        <v>62510</v>
      </c>
      <c r="P179" s="6">
        <v>65447</v>
      </c>
      <c r="Q179" s="6">
        <v>69825</v>
      </c>
      <c r="R179" s="6">
        <v>75345</v>
      </c>
      <c r="S179" s="6">
        <v>81025</v>
      </c>
      <c r="T179" s="6">
        <v>85764</v>
      </c>
      <c r="U179" s="6">
        <v>91664</v>
      </c>
      <c r="V179" s="6">
        <v>98039</v>
      </c>
      <c r="W179" s="6">
        <v>103095</v>
      </c>
      <c r="X179" s="6">
        <v>108452</v>
      </c>
      <c r="Y179" s="6">
        <v>113535</v>
      </c>
      <c r="Z179" s="6">
        <v>118581</v>
      </c>
      <c r="AA179" s="6">
        <v>122947</v>
      </c>
      <c r="AB179" s="6">
        <v>127765</v>
      </c>
      <c r="AC179" s="6">
        <v>131942</v>
      </c>
      <c r="AD179" s="6">
        <v>135768</v>
      </c>
      <c r="AE179" s="6">
        <v>138727</v>
      </c>
      <c r="AF179" s="6">
        <v>142120</v>
      </c>
      <c r="AG179" s="6">
        <v>143886</v>
      </c>
      <c r="AH179" s="6">
        <v>146779</v>
      </c>
      <c r="AI179" s="6">
        <v>149852</v>
      </c>
      <c r="AJ179" s="6">
        <v>151354</v>
      </c>
    </row>
    <row r="180" spans="1:36" ht="10.5" customHeight="1">
      <c r="A180" s="39" t="s">
        <v>49</v>
      </c>
      <c r="B180" s="50" t="s">
        <v>486</v>
      </c>
      <c r="C180" s="6">
        <v>53550</v>
      </c>
      <c r="D180" s="6">
        <v>54345</v>
      </c>
      <c r="E180" s="6">
        <v>55397</v>
      </c>
      <c r="F180" s="6">
        <v>56123</v>
      </c>
      <c r="G180" s="6">
        <v>56669</v>
      </c>
      <c r="H180" s="6">
        <v>56995</v>
      </c>
      <c r="I180" s="6">
        <v>57089</v>
      </c>
      <c r="J180" s="6">
        <v>57543</v>
      </c>
      <c r="K180" s="6">
        <v>58186</v>
      </c>
      <c r="L180" s="6">
        <v>59669</v>
      </c>
      <c r="M180" s="6">
        <v>61219</v>
      </c>
      <c r="N180" s="6">
        <v>63128</v>
      </c>
      <c r="O180" s="6">
        <v>65212</v>
      </c>
      <c r="P180" s="6">
        <v>67103</v>
      </c>
      <c r="Q180" s="6">
        <v>70210</v>
      </c>
      <c r="R180" s="6">
        <v>72138</v>
      </c>
      <c r="S180" s="6">
        <v>74009</v>
      </c>
      <c r="T180" s="6">
        <v>75476</v>
      </c>
      <c r="U180" s="6">
        <v>76482</v>
      </c>
      <c r="V180" s="6">
        <v>77186</v>
      </c>
      <c r="W180" s="6">
        <v>78163</v>
      </c>
      <c r="X180" s="6">
        <v>78837</v>
      </c>
      <c r="Y180" s="6">
        <v>78967</v>
      </c>
      <c r="Z180" s="6">
        <v>79404</v>
      </c>
      <c r="AA180" s="6">
        <v>79683</v>
      </c>
      <c r="AB180" s="6">
        <v>79354</v>
      </c>
      <c r="AC180" s="6">
        <v>79627</v>
      </c>
      <c r="AD180" s="6">
        <v>80274</v>
      </c>
      <c r="AE180" s="6">
        <v>81309</v>
      </c>
      <c r="AF180" s="6">
        <v>81966</v>
      </c>
      <c r="AG180" s="6">
        <v>82136</v>
      </c>
      <c r="AH180" s="6">
        <v>82756</v>
      </c>
      <c r="AI180" s="6">
        <v>83586</v>
      </c>
      <c r="AJ180" s="6">
        <v>84531</v>
      </c>
    </row>
    <row r="181" spans="1:36" ht="10.5" customHeight="1">
      <c r="A181" s="39" t="s">
        <v>50</v>
      </c>
      <c r="B181" s="50" t="s">
        <v>487</v>
      </c>
      <c r="C181" s="6">
        <v>74779</v>
      </c>
      <c r="D181" s="6">
        <v>78104</v>
      </c>
      <c r="E181" s="6">
        <v>80228</v>
      </c>
      <c r="F181" s="6">
        <v>83701</v>
      </c>
      <c r="G181" s="6">
        <v>85392</v>
      </c>
      <c r="H181" s="6">
        <v>86022</v>
      </c>
      <c r="I181" s="6">
        <v>86897</v>
      </c>
      <c r="J181" s="6">
        <v>87865</v>
      </c>
      <c r="K181" s="6">
        <v>90185</v>
      </c>
      <c r="L181" s="6">
        <v>93886</v>
      </c>
      <c r="M181" s="6">
        <v>95756</v>
      </c>
      <c r="N181" s="6">
        <v>98134</v>
      </c>
      <c r="O181" s="6">
        <v>99438</v>
      </c>
      <c r="P181" s="6">
        <v>99102</v>
      </c>
      <c r="Q181" s="6">
        <v>103481</v>
      </c>
      <c r="R181" s="6">
        <v>106052</v>
      </c>
      <c r="S181" s="6">
        <v>108866</v>
      </c>
      <c r="T181" s="6">
        <v>110352</v>
      </c>
      <c r="U181" s="6">
        <v>112195</v>
      </c>
      <c r="V181" s="6">
        <v>114391</v>
      </c>
      <c r="W181" s="6">
        <v>115466</v>
      </c>
      <c r="X181" s="6">
        <v>117969</v>
      </c>
      <c r="Y181" s="6">
        <v>119843</v>
      </c>
      <c r="Z181" s="6">
        <v>122705</v>
      </c>
      <c r="AA181" s="6">
        <v>125214</v>
      </c>
      <c r="AB181" s="6">
        <v>129846</v>
      </c>
      <c r="AC181" s="6">
        <v>131691</v>
      </c>
      <c r="AD181" s="6">
        <v>133977</v>
      </c>
      <c r="AE181" s="6">
        <v>135692</v>
      </c>
      <c r="AF181" s="6">
        <v>137996</v>
      </c>
      <c r="AG181" s="6">
        <v>138355</v>
      </c>
      <c r="AH181" s="6">
        <v>139605</v>
      </c>
      <c r="AI181" s="6">
        <v>140509</v>
      </c>
      <c r="AJ181" s="6">
        <v>141998</v>
      </c>
    </row>
    <row r="182" spans="1:42" s="1" customFormat="1" ht="12" customHeight="1">
      <c r="A182" s="39" t="s">
        <v>51</v>
      </c>
      <c r="B182" s="49" t="s">
        <v>488</v>
      </c>
      <c r="C182" s="6">
        <v>61312</v>
      </c>
      <c r="D182" s="6">
        <v>64335</v>
      </c>
      <c r="E182" s="6">
        <v>66627</v>
      </c>
      <c r="F182" s="6">
        <v>69328</v>
      </c>
      <c r="G182" s="6">
        <v>71097</v>
      </c>
      <c r="H182" s="6">
        <v>72498</v>
      </c>
      <c r="I182" s="6">
        <v>74068</v>
      </c>
      <c r="J182" s="6">
        <v>75851</v>
      </c>
      <c r="K182" s="6">
        <v>78020</v>
      </c>
      <c r="L182" s="6">
        <v>80335</v>
      </c>
      <c r="M182" s="6">
        <v>82698</v>
      </c>
      <c r="N182" s="6">
        <v>84572</v>
      </c>
      <c r="O182" s="6">
        <v>86389</v>
      </c>
      <c r="P182" s="6">
        <v>88249</v>
      </c>
      <c r="Q182" s="6">
        <v>90366</v>
      </c>
      <c r="R182" s="6">
        <v>93716</v>
      </c>
      <c r="S182" s="6">
        <v>97343</v>
      </c>
      <c r="T182" s="6">
        <v>100280</v>
      </c>
      <c r="U182" s="6">
        <v>103088</v>
      </c>
      <c r="V182" s="6">
        <v>105723</v>
      </c>
      <c r="W182" s="6">
        <v>107055</v>
      </c>
      <c r="X182" s="6">
        <v>108530</v>
      </c>
      <c r="Y182" s="6">
        <v>109554</v>
      </c>
      <c r="Z182" s="6">
        <v>110222</v>
      </c>
      <c r="AA182" s="6">
        <v>111148</v>
      </c>
      <c r="AB182" s="6">
        <v>112072</v>
      </c>
      <c r="AC182" s="6">
        <v>112758</v>
      </c>
      <c r="AD182" s="6">
        <v>113633</v>
      </c>
      <c r="AE182" s="6">
        <v>114266</v>
      </c>
      <c r="AF182" s="6">
        <v>115166</v>
      </c>
      <c r="AG182" s="6">
        <v>114958</v>
      </c>
      <c r="AH182" s="6">
        <v>115146</v>
      </c>
      <c r="AI182" s="6">
        <v>115728</v>
      </c>
      <c r="AJ182" s="6">
        <v>116211</v>
      </c>
      <c r="AK182" s="60"/>
      <c r="AL182" s="60"/>
      <c r="AM182" s="60"/>
      <c r="AN182" s="60"/>
      <c r="AO182" s="60"/>
      <c r="AP182" s="60"/>
    </row>
    <row r="183" spans="1:36" ht="10.5" customHeight="1">
      <c r="A183" s="39" t="s">
        <v>52</v>
      </c>
      <c r="B183" s="50" t="s">
        <v>489</v>
      </c>
      <c r="C183" s="6">
        <v>46080</v>
      </c>
      <c r="D183" s="6">
        <v>45836</v>
      </c>
      <c r="E183" s="6">
        <v>45497</v>
      </c>
      <c r="F183" s="6">
        <v>45371</v>
      </c>
      <c r="G183" s="6">
        <v>45401</v>
      </c>
      <c r="H183" s="6">
        <v>45050</v>
      </c>
      <c r="I183" s="6">
        <v>44901</v>
      </c>
      <c r="J183" s="6">
        <v>44758</v>
      </c>
      <c r="K183" s="6">
        <v>45011</v>
      </c>
      <c r="L183" s="6">
        <v>45336</v>
      </c>
      <c r="M183" s="6">
        <v>45750</v>
      </c>
      <c r="N183" s="6">
        <v>46775</v>
      </c>
      <c r="O183" s="6">
        <v>47420</v>
      </c>
      <c r="P183" s="6">
        <v>47881</v>
      </c>
      <c r="Q183" s="6">
        <v>48314</v>
      </c>
      <c r="R183" s="6">
        <v>48998</v>
      </c>
      <c r="S183" s="6">
        <v>49243</v>
      </c>
      <c r="T183" s="6">
        <v>49050</v>
      </c>
      <c r="U183" s="6">
        <v>49195</v>
      </c>
      <c r="V183" s="6">
        <v>49100</v>
      </c>
      <c r="W183" s="6">
        <v>49079</v>
      </c>
      <c r="X183" s="6">
        <v>49454</v>
      </c>
      <c r="Y183" s="6">
        <v>49578</v>
      </c>
      <c r="Z183" s="6">
        <v>49593</v>
      </c>
      <c r="AA183" s="6">
        <v>49634</v>
      </c>
      <c r="AB183" s="6">
        <v>49844</v>
      </c>
      <c r="AC183" s="6">
        <v>49961</v>
      </c>
      <c r="AD183" s="6">
        <v>49683</v>
      </c>
      <c r="AE183" s="6">
        <v>49576</v>
      </c>
      <c r="AF183" s="6">
        <v>49112</v>
      </c>
      <c r="AG183" s="6">
        <v>48652</v>
      </c>
      <c r="AH183" s="6">
        <v>48276</v>
      </c>
      <c r="AI183" s="6">
        <v>48025</v>
      </c>
      <c r="AJ183" s="6">
        <v>48058</v>
      </c>
    </row>
    <row r="184" spans="1:36" ht="10.5" customHeight="1">
      <c r="A184" s="39" t="s">
        <v>53</v>
      </c>
      <c r="B184" s="50" t="s">
        <v>490</v>
      </c>
      <c r="C184" s="6">
        <v>45758</v>
      </c>
      <c r="D184" s="6">
        <v>45494</v>
      </c>
      <c r="E184" s="6">
        <v>45081</v>
      </c>
      <c r="F184" s="6">
        <v>44850</v>
      </c>
      <c r="G184" s="6">
        <v>44613</v>
      </c>
      <c r="H184" s="6">
        <v>44069</v>
      </c>
      <c r="I184" s="6">
        <v>43635</v>
      </c>
      <c r="J184" s="6">
        <v>43483</v>
      </c>
      <c r="K184" s="6">
        <v>43486</v>
      </c>
      <c r="L184" s="6">
        <v>43469</v>
      </c>
      <c r="M184" s="6">
        <v>43911</v>
      </c>
      <c r="N184" s="6">
        <v>44775</v>
      </c>
      <c r="O184" s="6">
        <v>45896</v>
      </c>
      <c r="P184" s="6">
        <v>47200</v>
      </c>
      <c r="Q184" s="6">
        <v>49085</v>
      </c>
      <c r="R184" s="6">
        <v>49808</v>
      </c>
      <c r="S184" s="6">
        <v>51138</v>
      </c>
      <c r="T184" s="6">
        <v>51893</v>
      </c>
      <c r="U184" s="6">
        <v>52699</v>
      </c>
      <c r="V184" s="6">
        <v>53486</v>
      </c>
      <c r="W184" s="6">
        <v>54227</v>
      </c>
      <c r="X184" s="6">
        <v>54942</v>
      </c>
      <c r="Y184" s="6">
        <v>55473</v>
      </c>
      <c r="Z184" s="6">
        <v>56300</v>
      </c>
      <c r="AA184" s="6">
        <v>57552</v>
      </c>
      <c r="AB184" s="6">
        <v>58901</v>
      </c>
      <c r="AC184" s="6">
        <v>59799</v>
      </c>
      <c r="AD184" s="6">
        <v>60368</v>
      </c>
      <c r="AE184" s="6">
        <v>60831</v>
      </c>
      <c r="AF184" s="6">
        <v>61077</v>
      </c>
      <c r="AG184" s="6">
        <v>61676</v>
      </c>
      <c r="AH184" s="6">
        <v>62612</v>
      </c>
      <c r="AI184" s="6">
        <v>63003</v>
      </c>
      <c r="AJ184" s="6">
        <v>63602</v>
      </c>
    </row>
    <row r="185" spans="1:36" ht="10.5" customHeight="1">
      <c r="A185" s="39" t="s">
        <v>54</v>
      </c>
      <c r="B185" s="50" t="s">
        <v>491</v>
      </c>
      <c r="C185" s="6">
        <v>12230</v>
      </c>
      <c r="D185" s="6">
        <v>12108</v>
      </c>
      <c r="E185" s="6">
        <v>11982</v>
      </c>
      <c r="F185" s="6">
        <v>11808</v>
      </c>
      <c r="G185" s="6">
        <v>11684</v>
      </c>
      <c r="H185" s="6">
        <v>11518</v>
      </c>
      <c r="I185" s="6">
        <v>11352</v>
      </c>
      <c r="J185" s="6">
        <v>11250</v>
      </c>
      <c r="K185" s="6">
        <v>11281</v>
      </c>
      <c r="L185" s="6">
        <v>11267</v>
      </c>
      <c r="M185" s="6">
        <v>11540</v>
      </c>
      <c r="N185" s="6">
        <v>11550</v>
      </c>
      <c r="O185" s="6">
        <v>11641</v>
      </c>
      <c r="P185" s="6">
        <v>11691</v>
      </c>
      <c r="Q185" s="6">
        <v>11844</v>
      </c>
      <c r="R185" s="6">
        <v>11691</v>
      </c>
      <c r="S185" s="6">
        <v>11831</v>
      </c>
      <c r="T185" s="6">
        <v>11864</v>
      </c>
      <c r="U185" s="6">
        <v>11590</v>
      </c>
      <c r="V185" s="6">
        <v>11359</v>
      </c>
      <c r="W185" s="6">
        <v>11403</v>
      </c>
      <c r="X185" s="6">
        <v>11386</v>
      </c>
      <c r="Y185" s="6">
        <v>11275</v>
      </c>
      <c r="Z185" s="6">
        <v>11011</v>
      </c>
      <c r="AA185" s="6">
        <v>10893</v>
      </c>
      <c r="AB185" s="6">
        <v>10835</v>
      </c>
      <c r="AC185" s="6">
        <v>10619</v>
      </c>
      <c r="AD185" s="6">
        <v>10454</v>
      </c>
      <c r="AE185" s="6">
        <v>10611</v>
      </c>
      <c r="AF185" s="6">
        <v>10670</v>
      </c>
      <c r="AG185" s="6">
        <v>10684</v>
      </c>
      <c r="AH185" s="6">
        <v>10626</v>
      </c>
      <c r="AI185" s="6">
        <v>10625</v>
      </c>
      <c r="AJ185" s="6">
        <v>10913</v>
      </c>
    </row>
    <row r="186" spans="1:37" ht="10.5" customHeight="1">
      <c r="A186" s="36" t="s">
        <v>1069</v>
      </c>
      <c r="B186" s="52" t="s">
        <v>492</v>
      </c>
      <c r="C186" s="8">
        <f>SUM(C187:C199)</f>
        <v>363408</v>
      </c>
      <c r="D186" s="8">
        <f aca="true" t="shared" si="13" ref="D186:L186">SUM(D187:D199)</f>
        <v>364864</v>
      </c>
      <c r="E186" s="8">
        <f t="shared" si="13"/>
        <v>365837</v>
      </c>
      <c r="F186" s="8">
        <f t="shared" si="13"/>
        <v>366084</v>
      </c>
      <c r="G186" s="8">
        <f t="shared" si="13"/>
        <v>366566</v>
      </c>
      <c r="H186" s="8">
        <f t="shared" si="13"/>
        <v>367019</v>
      </c>
      <c r="I186" s="8">
        <f t="shared" si="13"/>
        <v>366610</v>
      </c>
      <c r="J186" s="8">
        <f t="shared" si="13"/>
        <v>368228</v>
      </c>
      <c r="K186" s="8">
        <f t="shared" si="13"/>
        <v>370753</v>
      </c>
      <c r="L186" s="8">
        <f t="shared" si="13"/>
        <v>374492</v>
      </c>
      <c r="M186" s="8">
        <f>SUM(M187:M199)</f>
        <v>379443</v>
      </c>
      <c r="N186" s="8">
        <f>SUM(N187:N199)</f>
        <v>385668</v>
      </c>
      <c r="O186" s="8">
        <f>SUM(O187:O199)</f>
        <v>393030</v>
      </c>
      <c r="P186" s="8">
        <v>401188</v>
      </c>
      <c r="Q186" s="8">
        <v>408577</v>
      </c>
      <c r="R186" s="8">
        <v>414932</v>
      </c>
      <c r="S186" s="8">
        <v>421721</v>
      </c>
      <c r="T186" s="8">
        <v>427980</v>
      </c>
      <c r="U186" s="8">
        <v>433767</v>
      </c>
      <c r="V186" s="8">
        <v>439713</v>
      </c>
      <c r="W186" s="8">
        <f>SUM(W187:W199)</f>
        <v>446300</v>
      </c>
      <c r="X186" s="8">
        <v>452679</v>
      </c>
      <c r="Y186" s="8">
        <v>459287</v>
      </c>
      <c r="Z186" s="8">
        <v>467246</v>
      </c>
      <c r="AA186" s="8">
        <v>477677</v>
      </c>
      <c r="AB186" s="8">
        <v>487692</v>
      </c>
      <c r="AC186" s="8">
        <v>495821</v>
      </c>
      <c r="AD186" s="8">
        <v>503273</v>
      </c>
      <c r="AE186" s="8">
        <v>510882</v>
      </c>
      <c r="AF186" s="8">
        <v>513015</v>
      </c>
      <c r="AG186" s="8">
        <v>517641</v>
      </c>
      <c r="AH186" s="8">
        <v>523993</v>
      </c>
      <c r="AI186" s="8">
        <v>530486</v>
      </c>
      <c r="AJ186" s="8">
        <v>537630</v>
      </c>
      <c r="AK186" s="1"/>
    </row>
    <row r="187" spans="1:36" ht="10.5" customHeight="1">
      <c r="A187" s="39" t="s">
        <v>55</v>
      </c>
      <c r="B187" s="49" t="s">
        <v>493</v>
      </c>
      <c r="C187" s="6">
        <v>57119</v>
      </c>
      <c r="D187" s="6">
        <v>58080</v>
      </c>
      <c r="E187" s="6">
        <v>58725</v>
      </c>
      <c r="F187" s="6">
        <v>59313</v>
      </c>
      <c r="G187" s="6">
        <v>59742</v>
      </c>
      <c r="H187" s="6">
        <v>60920</v>
      </c>
      <c r="I187" s="6">
        <v>61798</v>
      </c>
      <c r="J187" s="6">
        <v>63165</v>
      </c>
      <c r="K187" s="6">
        <v>64241</v>
      </c>
      <c r="L187" s="6">
        <v>65492</v>
      </c>
      <c r="M187" s="6">
        <v>67178</v>
      </c>
      <c r="N187" s="6">
        <v>68955</v>
      </c>
      <c r="O187" s="6">
        <v>71328</v>
      </c>
      <c r="P187" s="6">
        <v>74461</v>
      </c>
      <c r="Q187" s="6">
        <v>77003</v>
      </c>
      <c r="R187" s="6">
        <v>79431</v>
      </c>
      <c r="S187" s="6">
        <v>82579</v>
      </c>
      <c r="T187" s="6">
        <v>85357</v>
      </c>
      <c r="U187" s="6">
        <v>87998</v>
      </c>
      <c r="V187" s="6">
        <v>90145</v>
      </c>
      <c r="W187" s="6">
        <v>92814</v>
      </c>
      <c r="X187" s="6">
        <v>95896</v>
      </c>
      <c r="Y187" s="6">
        <v>100096</v>
      </c>
      <c r="Z187" s="6">
        <v>105651</v>
      </c>
      <c r="AA187" s="6">
        <v>112175</v>
      </c>
      <c r="AB187" s="6">
        <v>119720</v>
      </c>
      <c r="AC187" s="6">
        <v>126255</v>
      </c>
      <c r="AD187" s="6">
        <v>132136</v>
      </c>
      <c r="AE187" s="6">
        <v>137861</v>
      </c>
      <c r="AF187" s="6">
        <v>141852</v>
      </c>
      <c r="AG187" s="6">
        <v>146826</v>
      </c>
      <c r="AH187" s="6">
        <v>152617</v>
      </c>
      <c r="AI187" s="6">
        <v>158849</v>
      </c>
      <c r="AJ187" s="6">
        <v>165118</v>
      </c>
    </row>
    <row r="188" spans="1:42" ht="10.5" customHeight="1">
      <c r="A188" s="39" t="s">
        <v>56</v>
      </c>
      <c r="B188" s="49" t="s">
        <v>494</v>
      </c>
      <c r="C188" s="6">
        <v>37296</v>
      </c>
      <c r="D188" s="6">
        <v>36691</v>
      </c>
      <c r="E188" s="6">
        <v>36107</v>
      </c>
      <c r="F188" s="6">
        <v>35439</v>
      </c>
      <c r="G188" s="6">
        <v>35207</v>
      </c>
      <c r="H188" s="6">
        <v>34502</v>
      </c>
      <c r="I188" s="6">
        <v>33884</v>
      </c>
      <c r="J188" s="6">
        <v>33421</v>
      </c>
      <c r="K188" s="6">
        <v>33226</v>
      </c>
      <c r="L188" s="6">
        <v>33121</v>
      </c>
      <c r="M188" s="6">
        <v>33227</v>
      </c>
      <c r="N188" s="6">
        <v>33235</v>
      </c>
      <c r="O188" s="6">
        <v>33148</v>
      </c>
      <c r="P188" s="6">
        <v>33055</v>
      </c>
      <c r="Q188" s="6">
        <v>32813</v>
      </c>
      <c r="R188" s="6">
        <v>32706</v>
      </c>
      <c r="S188" s="6">
        <v>32357</v>
      </c>
      <c r="T188" s="6">
        <v>32387</v>
      </c>
      <c r="U188" s="6">
        <v>32299</v>
      </c>
      <c r="V188" s="6">
        <v>32460</v>
      </c>
      <c r="W188" s="6">
        <v>32704</v>
      </c>
      <c r="X188" s="6">
        <v>32849</v>
      </c>
      <c r="Y188" s="6">
        <v>32887</v>
      </c>
      <c r="Z188" s="6">
        <v>32759</v>
      </c>
      <c r="AA188" s="6">
        <v>32896</v>
      </c>
      <c r="AB188" s="6">
        <v>32713</v>
      </c>
      <c r="AC188" s="6">
        <v>32673</v>
      </c>
      <c r="AD188" s="6">
        <v>32451</v>
      </c>
      <c r="AE188" s="6">
        <v>32431</v>
      </c>
      <c r="AF188" s="6">
        <v>31775</v>
      </c>
      <c r="AG188" s="6">
        <v>31553</v>
      </c>
      <c r="AH188" s="6">
        <v>31239</v>
      </c>
      <c r="AI188" s="6">
        <v>30919</v>
      </c>
      <c r="AJ188" s="6">
        <v>30751</v>
      </c>
      <c r="AL188" s="1"/>
      <c r="AM188" s="1"/>
      <c r="AN188" s="1"/>
      <c r="AO188" s="1"/>
      <c r="AP188" s="1"/>
    </row>
    <row r="189" spans="1:36" ht="10.5" customHeight="1">
      <c r="A189" s="39" t="s">
        <v>57</v>
      </c>
      <c r="B189" s="49" t="s">
        <v>495</v>
      </c>
      <c r="C189" s="6">
        <v>35508</v>
      </c>
      <c r="D189" s="6">
        <v>35544</v>
      </c>
      <c r="E189" s="6">
        <v>35735</v>
      </c>
      <c r="F189" s="6">
        <v>35701</v>
      </c>
      <c r="G189" s="6">
        <v>35852</v>
      </c>
      <c r="H189" s="6">
        <v>35832</v>
      </c>
      <c r="I189" s="6">
        <v>35705</v>
      </c>
      <c r="J189" s="6">
        <v>35707</v>
      </c>
      <c r="K189" s="6">
        <v>35806</v>
      </c>
      <c r="L189" s="6">
        <v>36082</v>
      </c>
      <c r="M189" s="6">
        <v>36261</v>
      </c>
      <c r="N189" s="6">
        <v>36598</v>
      </c>
      <c r="O189" s="6">
        <v>36778</v>
      </c>
      <c r="P189" s="6">
        <v>36736</v>
      </c>
      <c r="Q189" s="6">
        <v>36839</v>
      </c>
      <c r="R189" s="6">
        <v>36872</v>
      </c>
      <c r="S189" s="6">
        <v>36781</v>
      </c>
      <c r="T189" s="6">
        <v>36618</v>
      </c>
      <c r="U189" s="6">
        <v>36708</v>
      </c>
      <c r="V189" s="6">
        <v>36669</v>
      </c>
      <c r="W189" s="6">
        <v>36677</v>
      </c>
      <c r="X189" s="6">
        <v>36591</v>
      </c>
      <c r="Y189" s="6">
        <v>36529</v>
      </c>
      <c r="Z189" s="6">
        <v>36378</v>
      </c>
      <c r="AA189" s="6">
        <v>36291</v>
      </c>
      <c r="AB189" s="6">
        <v>36242</v>
      </c>
      <c r="AC189" s="6">
        <v>36102</v>
      </c>
      <c r="AD189" s="6">
        <v>36085</v>
      </c>
      <c r="AE189" s="6">
        <v>36012</v>
      </c>
      <c r="AF189" s="6">
        <v>35495</v>
      </c>
      <c r="AG189" s="6">
        <v>35240</v>
      </c>
      <c r="AH189" s="6">
        <v>34960</v>
      </c>
      <c r="AI189" s="6">
        <v>34674</v>
      </c>
      <c r="AJ189" s="6">
        <v>34427</v>
      </c>
    </row>
    <row r="190" spans="1:36" ht="10.5" customHeight="1">
      <c r="A190" s="39" t="s">
        <v>58</v>
      </c>
      <c r="B190" s="49" t="s">
        <v>496</v>
      </c>
      <c r="C190" s="6">
        <v>70630</v>
      </c>
      <c r="D190" s="6">
        <v>71522</v>
      </c>
      <c r="E190" s="6">
        <v>71992</v>
      </c>
      <c r="F190" s="6">
        <v>72663</v>
      </c>
      <c r="G190" s="6">
        <v>73225</v>
      </c>
      <c r="H190" s="6">
        <v>73573</v>
      </c>
      <c r="I190" s="6">
        <v>74053</v>
      </c>
      <c r="J190" s="6">
        <v>74895</v>
      </c>
      <c r="K190" s="6">
        <v>75078</v>
      </c>
      <c r="L190" s="6">
        <v>75858</v>
      </c>
      <c r="M190" s="6">
        <v>76632</v>
      </c>
      <c r="N190" s="6">
        <v>77789</v>
      </c>
      <c r="O190" s="6">
        <v>79043</v>
      </c>
      <c r="P190" s="6">
        <v>80644</v>
      </c>
      <c r="Q190" s="6">
        <v>81552</v>
      </c>
      <c r="R190" s="6">
        <v>82912</v>
      </c>
      <c r="S190" s="6">
        <v>84408</v>
      </c>
      <c r="T190" s="6">
        <v>85472</v>
      </c>
      <c r="U190" s="6">
        <v>86595</v>
      </c>
      <c r="V190" s="6">
        <v>88062</v>
      </c>
      <c r="W190" s="6">
        <v>89347</v>
      </c>
      <c r="X190" s="6">
        <v>91272</v>
      </c>
      <c r="Y190" s="6">
        <v>92743</v>
      </c>
      <c r="Z190" s="6">
        <v>93993</v>
      </c>
      <c r="AA190" s="6">
        <v>94789</v>
      </c>
      <c r="AB190" s="6">
        <v>95824</v>
      </c>
      <c r="AC190" s="6">
        <v>96546</v>
      </c>
      <c r="AD190" s="6">
        <v>97086</v>
      </c>
      <c r="AE190" s="6">
        <v>97089</v>
      </c>
      <c r="AF190" s="6">
        <v>96751</v>
      </c>
      <c r="AG190" s="6">
        <v>96421</v>
      </c>
      <c r="AH190" s="6">
        <v>96594</v>
      </c>
      <c r="AI190" s="6">
        <v>96326</v>
      </c>
      <c r="AJ190" s="6">
        <v>96059</v>
      </c>
    </row>
    <row r="191" spans="1:36" ht="10.5" customHeight="1">
      <c r="A191" s="39" t="s">
        <v>59</v>
      </c>
      <c r="B191" s="49" t="s">
        <v>497</v>
      </c>
      <c r="C191" s="6">
        <v>47088</v>
      </c>
      <c r="D191" s="6">
        <v>48038</v>
      </c>
      <c r="E191" s="6">
        <v>48675</v>
      </c>
      <c r="F191" s="6">
        <v>49376</v>
      </c>
      <c r="G191" s="6">
        <v>49700</v>
      </c>
      <c r="H191" s="6">
        <v>50353</v>
      </c>
      <c r="I191" s="6">
        <v>50654</v>
      </c>
      <c r="J191" s="6">
        <v>51116</v>
      </c>
      <c r="K191" s="6">
        <v>51921</v>
      </c>
      <c r="L191" s="6">
        <v>52915</v>
      </c>
      <c r="M191" s="6">
        <v>54078</v>
      </c>
      <c r="N191" s="6">
        <v>55515</v>
      </c>
      <c r="O191" s="6">
        <v>57220</v>
      </c>
      <c r="P191" s="6">
        <v>59122</v>
      </c>
      <c r="Q191" s="6">
        <v>61223</v>
      </c>
      <c r="R191" s="6">
        <v>62349</v>
      </c>
      <c r="S191" s="6">
        <v>63428</v>
      </c>
      <c r="T191" s="6">
        <v>64604</v>
      </c>
      <c r="U191" s="6">
        <v>65932</v>
      </c>
      <c r="V191" s="6">
        <v>67511</v>
      </c>
      <c r="W191" s="6">
        <v>68421</v>
      </c>
      <c r="X191" s="6">
        <v>69728</v>
      </c>
      <c r="Y191" s="6">
        <v>70535</v>
      </c>
      <c r="Z191" s="6">
        <v>71420</v>
      </c>
      <c r="AA191" s="6">
        <v>72363</v>
      </c>
      <c r="AB191" s="6">
        <v>73418</v>
      </c>
      <c r="AC191" s="6">
        <v>74214</v>
      </c>
      <c r="AD191" s="6">
        <v>75066</v>
      </c>
      <c r="AE191" s="6">
        <v>75546</v>
      </c>
      <c r="AF191" s="6">
        <v>75408</v>
      </c>
      <c r="AG191" s="6">
        <v>75921</v>
      </c>
      <c r="AH191" s="6">
        <v>76501</v>
      </c>
      <c r="AI191" s="6">
        <v>76753</v>
      </c>
      <c r="AJ191" s="6">
        <v>77210</v>
      </c>
    </row>
    <row r="192" spans="1:36" ht="10.5" customHeight="1">
      <c r="A192" s="39" t="s">
        <v>60</v>
      </c>
      <c r="B192" s="49" t="s">
        <v>498</v>
      </c>
      <c r="C192" s="6">
        <v>19310</v>
      </c>
      <c r="D192" s="6">
        <v>18980</v>
      </c>
      <c r="E192" s="6">
        <v>18643</v>
      </c>
      <c r="F192" s="6">
        <v>18099</v>
      </c>
      <c r="G192" s="6">
        <v>17811</v>
      </c>
      <c r="H192" s="6">
        <v>17328</v>
      </c>
      <c r="I192" s="6">
        <v>16853</v>
      </c>
      <c r="J192" s="6">
        <v>16559</v>
      </c>
      <c r="K192" s="6">
        <v>16190</v>
      </c>
      <c r="L192" s="6">
        <v>16068</v>
      </c>
      <c r="M192" s="6">
        <v>15922</v>
      </c>
      <c r="N192" s="6">
        <v>15859</v>
      </c>
      <c r="O192" s="6">
        <v>15871</v>
      </c>
      <c r="P192" s="6">
        <v>15772</v>
      </c>
      <c r="Q192" s="6">
        <v>15759</v>
      </c>
      <c r="R192" s="6">
        <v>15559</v>
      </c>
      <c r="S192" s="6">
        <v>15428</v>
      </c>
      <c r="T192" s="6">
        <v>15373</v>
      </c>
      <c r="U192" s="6">
        <v>15206</v>
      </c>
      <c r="V192" s="6">
        <v>15007</v>
      </c>
      <c r="W192" s="6">
        <v>15086</v>
      </c>
      <c r="X192" s="6">
        <v>14952</v>
      </c>
      <c r="Y192" s="6">
        <v>14866</v>
      </c>
      <c r="Z192" s="6">
        <v>14778</v>
      </c>
      <c r="AA192" s="6">
        <v>14864</v>
      </c>
      <c r="AB192" s="6">
        <v>14797</v>
      </c>
      <c r="AC192" s="6">
        <v>14635</v>
      </c>
      <c r="AD192" s="6">
        <v>14590</v>
      </c>
      <c r="AE192" s="6">
        <v>14772</v>
      </c>
      <c r="AF192" s="6">
        <v>14368</v>
      </c>
      <c r="AG192" s="6">
        <v>14200</v>
      </c>
      <c r="AH192" s="6">
        <v>14013</v>
      </c>
      <c r="AI192" s="6">
        <v>13912</v>
      </c>
      <c r="AJ192" s="6">
        <v>13810</v>
      </c>
    </row>
    <row r="193" spans="1:36" ht="10.5" customHeight="1">
      <c r="A193" s="39" t="s">
        <v>61</v>
      </c>
      <c r="B193" s="49" t="s">
        <v>499</v>
      </c>
      <c r="C193" s="6">
        <v>31975</v>
      </c>
      <c r="D193" s="6">
        <v>32347</v>
      </c>
      <c r="E193" s="6">
        <v>32839</v>
      </c>
      <c r="F193" s="6">
        <v>33334</v>
      </c>
      <c r="G193" s="6">
        <v>33619</v>
      </c>
      <c r="H193" s="6">
        <v>33968</v>
      </c>
      <c r="I193" s="6">
        <v>34255</v>
      </c>
      <c r="J193" s="6">
        <v>34796</v>
      </c>
      <c r="K193" s="6">
        <v>35536</v>
      </c>
      <c r="L193" s="6">
        <v>36351</v>
      </c>
      <c r="M193" s="6">
        <v>37187</v>
      </c>
      <c r="N193" s="6">
        <v>38192</v>
      </c>
      <c r="O193" s="6">
        <v>39036</v>
      </c>
      <c r="P193" s="6">
        <v>40088</v>
      </c>
      <c r="Q193" s="6">
        <v>41056</v>
      </c>
      <c r="R193" s="6">
        <v>42391</v>
      </c>
      <c r="S193" s="6">
        <v>43673</v>
      </c>
      <c r="T193" s="6">
        <v>44559</v>
      </c>
      <c r="U193" s="6">
        <v>45529</v>
      </c>
      <c r="V193" s="6">
        <v>46293</v>
      </c>
      <c r="W193" s="6">
        <v>46972</v>
      </c>
      <c r="X193" s="6">
        <v>47364</v>
      </c>
      <c r="Y193" s="6">
        <v>47954</v>
      </c>
      <c r="Z193" s="6">
        <v>48823</v>
      </c>
      <c r="AA193" s="6">
        <v>50311</v>
      </c>
      <c r="AB193" s="6">
        <v>51029</v>
      </c>
      <c r="AC193" s="6">
        <v>51664</v>
      </c>
      <c r="AD193" s="6">
        <v>52334</v>
      </c>
      <c r="AE193" s="6">
        <v>52761</v>
      </c>
      <c r="AF193" s="6">
        <v>53288</v>
      </c>
      <c r="AG193" s="6">
        <v>53610</v>
      </c>
      <c r="AH193" s="6">
        <v>54427</v>
      </c>
      <c r="AI193" s="6">
        <v>55386</v>
      </c>
      <c r="AJ193" s="6">
        <v>55826</v>
      </c>
    </row>
    <row r="194" spans="1:36" ht="10.5" customHeight="1">
      <c r="A194" s="39" t="s">
        <v>62</v>
      </c>
      <c r="B194" s="49" t="s">
        <v>500</v>
      </c>
      <c r="C194" s="6">
        <v>18409</v>
      </c>
      <c r="D194" s="6">
        <v>18250</v>
      </c>
      <c r="E194" s="6">
        <v>18264</v>
      </c>
      <c r="F194" s="6">
        <v>18226</v>
      </c>
      <c r="G194" s="6">
        <v>18127</v>
      </c>
      <c r="H194" s="6">
        <v>17964</v>
      </c>
      <c r="I194" s="6">
        <v>17912</v>
      </c>
      <c r="J194" s="6">
        <v>17822</v>
      </c>
      <c r="K194" s="6">
        <v>17874</v>
      </c>
      <c r="L194" s="6">
        <v>17897</v>
      </c>
      <c r="M194" s="6">
        <v>17824</v>
      </c>
      <c r="N194" s="6">
        <v>18082</v>
      </c>
      <c r="O194" s="6">
        <v>18244</v>
      </c>
      <c r="P194" s="6">
        <v>18615</v>
      </c>
      <c r="Q194" s="6">
        <v>19014</v>
      </c>
      <c r="R194" s="6">
        <v>19391</v>
      </c>
      <c r="S194" s="6">
        <v>19561</v>
      </c>
      <c r="T194" s="6">
        <v>19908</v>
      </c>
      <c r="U194" s="6">
        <v>20370</v>
      </c>
      <c r="V194" s="6">
        <v>20744</v>
      </c>
      <c r="W194" s="6">
        <v>20897</v>
      </c>
      <c r="X194" s="6">
        <v>20795</v>
      </c>
      <c r="Y194" s="6">
        <v>20662</v>
      </c>
      <c r="Z194" s="6">
        <v>20551</v>
      </c>
      <c r="AA194" s="6">
        <v>20615</v>
      </c>
      <c r="AB194" s="6">
        <v>20744</v>
      </c>
      <c r="AC194" s="6">
        <v>20778</v>
      </c>
      <c r="AD194" s="6">
        <v>20879</v>
      </c>
      <c r="AE194" s="6">
        <v>20963</v>
      </c>
      <c r="AF194" s="6">
        <v>20778</v>
      </c>
      <c r="AG194" s="6">
        <v>20519</v>
      </c>
      <c r="AH194" s="6">
        <v>20354</v>
      </c>
      <c r="AI194" s="6">
        <v>20256</v>
      </c>
      <c r="AJ194" s="6">
        <v>20301</v>
      </c>
    </row>
    <row r="195" spans="1:36" ht="10.5" customHeight="1">
      <c r="A195" s="39" t="s">
        <v>63</v>
      </c>
      <c r="B195" s="49" t="s">
        <v>501</v>
      </c>
      <c r="C195" s="6">
        <v>11900</v>
      </c>
      <c r="D195" s="6">
        <v>11452</v>
      </c>
      <c r="E195" s="6">
        <v>11209</v>
      </c>
      <c r="F195" s="6">
        <v>10798</v>
      </c>
      <c r="G195" s="6">
        <v>10656</v>
      </c>
      <c r="H195" s="6">
        <v>10579</v>
      </c>
      <c r="I195" s="6">
        <v>10293</v>
      </c>
      <c r="J195" s="6">
        <v>10049</v>
      </c>
      <c r="K195" s="6">
        <v>10145</v>
      </c>
      <c r="L195" s="6">
        <v>10079</v>
      </c>
      <c r="M195" s="6">
        <v>10172</v>
      </c>
      <c r="N195" s="6">
        <v>10401</v>
      </c>
      <c r="O195" s="6">
        <v>10866</v>
      </c>
      <c r="P195" s="6">
        <v>11498</v>
      </c>
      <c r="Q195" s="6">
        <v>12238</v>
      </c>
      <c r="R195" s="6">
        <v>12507</v>
      </c>
      <c r="S195" s="6">
        <v>12790</v>
      </c>
      <c r="T195" s="6">
        <v>13202</v>
      </c>
      <c r="U195" s="6">
        <v>12985</v>
      </c>
      <c r="V195" s="6">
        <v>12951</v>
      </c>
      <c r="W195" s="6">
        <v>13063</v>
      </c>
      <c r="X195" s="6">
        <v>13099</v>
      </c>
      <c r="Y195" s="6">
        <v>13146</v>
      </c>
      <c r="Z195" s="6">
        <v>13300</v>
      </c>
      <c r="AA195" s="6">
        <v>13554</v>
      </c>
      <c r="AB195" s="6">
        <v>13807</v>
      </c>
      <c r="AC195" s="6">
        <v>13788</v>
      </c>
      <c r="AD195" s="6">
        <v>13748</v>
      </c>
      <c r="AE195" s="6">
        <v>13998</v>
      </c>
      <c r="AF195" s="6">
        <v>14078</v>
      </c>
      <c r="AG195" s="6">
        <v>14106</v>
      </c>
      <c r="AH195" s="6">
        <v>14085</v>
      </c>
      <c r="AI195" s="6">
        <v>14103</v>
      </c>
      <c r="AJ195" s="6">
        <v>14365</v>
      </c>
    </row>
    <row r="196" spans="1:36" ht="10.5" customHeight="1">
      <c r="A196" s="39" t="s">
        <v>64</v>
      </c>
      <c r="B196" s="49" t="s">
        <v>502</v>
      </c>
      <c r="C196" s="6">
        <v>11709</v>
      </c>
      <c r="D196" s="6">
        <v>11643</v>
      </c>
      <c r="E196" s="6">
        <v>11563</v>
      </c>
      <c r="F196" s="6">
        <v>11415</v>
      </c>
      <c r="G196" s="6">
        <v>11219</v>
      </c>
      <c r="H196" s="6">
        <v>11073</v>
      </c>
      <c r="I196" s="6">
        <v>10778</v>
      </c>
      <c r="J196" s="6">
        <v>10642</v>
      </c>
      <c r="K196" s="6">
        <v>10650</v>
      </c>
      <c r="L196" s="6">
        <v>10676</v>
      </c>
      <c r="M196" s="6">
        <v>10758</v>
      </c>
      <c r="N196" s="6">
        <v>10754</v>
      </c>
      <c r="O196" s="6">
        <v>11065</v>
      </c>
      <c r="P196" s="6">
        <v>10850</v>
      </c>
      <c r="Q196" s="6">
        <v>10778</v>
      </c>
      <c r="R196" s="6">
        <v>10690</v>
      </c>
      <c r="S196" s="6">
        <v>10634</v>
      </c>
      <c r="T196" s="6">
        <v>10648</v>
      </c>
      <c r="U196" s="6">
        <v>10595</v>
      </c>
      <c r="V196" s="6">
        <v>10577</v>
      </c>
      <c r="W196" s="6">
        <v>10608</v>
      </c>
      <c r="X196" s="6">
        <v>10554</v>
      </c>
      <c r="Y196" s="6">
        <v>10525</v>
      </c>
      <c r="Z196" s="6">
        <v>10531</v>
      </c>
      <c r="AA196" s="6">
        <v>10572</v>
      </c>
      <c r="AB196" s="6">
        <v>10456</v>
      </c>
      <c r="AC196" s="6">
        <v>10341</v>
      </c>
      <c r="AD196" s="6">
        <v>10262</v>
      </c>
      <c r="AE196" s="6">
        <v>10289</v>
      </c>
      <c r="AF196" s="6">
        <v>10119</v>
      </c>
      <c r="AG196" s="6">
        <v>9994</v>
      </c>
      <c r="AH196" s="6">
        <v>9883</v>
      </c>
      <c r="AI196" s="6">
        <v>9838</v>
      </c>
      <c r="AJ196" s="6">
        <v>9784</v>
      </c>
    </row>
    <row r="197" spans="1:36" ht="10.5" customHeight="1">
      <c r="A197" s="39" t="s">
        <v>65</v>
      </c>
      <c r="B197" s="49" t="s">
        <v>503</v>
      </c>
      <c r="C197" s="6">
        <v>7978</v>
      </c>
      <c r="D197" s="6">
        <v>7815</v>
      </c>
      <c r="E197" s="6">
        <v>7651</v>
      </c>
      <c r="F197" s="6">
        <v>7495</v>
      </c>
      <c r="G197" s="6">
        <v>7416</v>
      </c>
      <c r="H197" s="6">
        <v>7333</v>
      </c>
      <c r="I197" s="6">
        <v>7120</v>
      </c>
      <c r="J197" s="6">
        <v>6995</v>
      </c>
      <c r="K197" s="6">
        <v>7045</v>
      </c>
      <c r="L197" s="6">
        <v>6948</v>
      </c>
      <c r="M197" s="6">
        <v>7102</v>
      </c>
      <c r="N197" s="6">
        <v>7090</v>
      </c>
      <c r="O197" s="6">
        <v>7023</v>
      </c>
      <c r="P197" s="6">
        <v>6852</v>
      </c>
      <c r="Q197" s="6">
        <v>6763</v>
      </c>
      <c r="R197" s="6">
        <v>6651</v>
      </c>
      <c r="S197" s="6">
        <v>6673</v>
      </c>
      <c r="T197" s="6">
        <v>6569</v>
      </c>
      <c r="U197" s="6">
        <v>6511</v>
      </c>
      <c r="V197" s="6">
        <v>6392</v>
      </c>
      <c r="W197" s="6">
        <v>6406</v>
      </c>
      <c r="X197" s="6">
        <v>6363</v>
      </c>
      <c r="Y197" s="6">
        <v>6344</v>
      </c>
      <c r="Z197" s="6">
        <v>6233</v>
      </c>
      <c r="AA197" s="6">
        <v>6260</v>
      </c>
      <c r="AB197" s="6">
        <v>6187</v>
      </c>
      <c r="AC197" s="6">
        <v>6154</v>
      </c>
      <c r="AD197" s="6">
        <v>6062</v>
      </c>
      <c r="AE197" s="6">
        <v>6133</v>
      </c>
      <c r="AF197" s="6">
        <v>5999</v>
      </c>
      <c r="AG197" s="6">
        <v>5904</v>
      </c>
      <c r="AH197" s="6">
        <v>5831</v>
      </c>
      <c r="AI197" s="6">
        <v>5764</v>
      </c>
      <c r="AJ197" s="6">
        <v>5744</v>
      </c>
    </row>
    <row r="198" spans="1:36" ht="10.5" customHeight="1">
      <c r="A198" s="39" t="s">
        <v>66</v>
      </c>
      <c r="B198" s="49" t="s">
        <v>504</v>
      </c>
      <c r="C198" s="6">
        <v>9120</v>
      </c>
      <c r="D198" s="6">
        <v>9118</v>
      </c>
      <c r="E198" s="6">
        <v>9135</v>
      </c>
      <c r="F198" s="6">
        <v>9041</v>
      </c>
      <c r="G198" s="6">
        <v>8928</v>
      </c>
      <c r="H198" s="6">
        <v>8701</v>
      </c>
      <c r="I198" s="6">
        <v>8476</v>
      </c>
      <c r="J198" s="6">
        <v>8331</v>
      </c>
      <c r="K198" s="6">
        <v>8307</v>
      </c>
      <c r="L198" s="6">
        <v>8327</v>
      </c>
      <c r="M198" s="6">
        <v>8319</v>
      </c>
      <c r="N198" s="6">
        <v>8432</v>
      </c>
      <c r="O198" s="6">
        <v>8446</v>
      </c>
      <c r="P198" s="6">
        <v>8475</v>
      </c>
      <c r="Q198" s="6">
        <v>8551</v>
      </c>
      <c r="R198" s="6">
        <v>8499</v>
      </c>
      <c r="S198" s="6">
        <v>8457</v>
      </c>
      <c r="T198" s="6">
        <v>8375</v>
      </c>
      <c r="U198" s="6">
        <v>8224</v>
      </c>
      <c r="V198" s="6">
        <v>8162</v>
      </c>
      <c r="W198" s="6">
        <v>8350</v>
      </c>
      <c r="X198" s="6">
        <v>8351</v>
      </c>
      <c r="Y198" s="6">
        <v>8274</v>
      </c>
      <c r="Z198" s="6">
        <v>8220</v>
      </c>
      <c r="AA198" s="6">
        <v>8334</v>
      </c>
      <c r="AB198" s="6">
        <v>8204</v>
      </c>
      <c r="AC198" s="6">
        <v>8207</v>
      </c>
      <c r="AD198" s="6">
        <v>8161</v>
      </c>
      <c r="AE198" s="6">
        <v>8351</v>
      </c>
      <c r="AF198" s="6">
        <v>8439</v>
      </c>
      <c r="AG198" s="6">
        <v>8731</v>
      </c>
      <c r="AH198" s="6">
        <v>8964</v>
      </c>
      <c r="AI198" s="6">
        <v>9167</v>
      </c>
      <c r="AJ198" s="6">
        <v>9506</v>
      </c>
    </row>
    <row r="199" spans="1:36" ht="10.5" customHeight="1">
      <c r="A199" s="39" t="s">
        <v>67</v>
      </c>
      <c r="B199" s="49" t="s">
        <v>505</v>
      </c>
      <c r="C199" s="6">
        <v>5366</v>
      </c>
      <c r="D199" s="6">
        <v>5384</v>
      </c>
      <c r="E199" s="6">
        <v>5299</v>
      </c>
      <c r="F199" s="6">
        <v>5184</v>
      </c>
      <c r="G199" s="6">
        <v>5064</v>
      </c>
      <c r="H199" s="6">
        <v>4893</v>
      </c>
      <c r="I199" s="6">
        <v>4829</v>
      </c>
      <c r="J199" s="6">
        <v>4730</v>
      </c>
      <c r="K199" s="6">
        <v>4734</v>
      </c>
      <c r="L199" s="6">
        <v>4678</v>
      </c>
      <c r="M199" s="6">
        <v>4783</v>
      </c>
      <c r="N199" s="6">
        <v>4766</v>
      </c>
      <c r="O199" s="6">
        <v>4962</v>
      </c>
      <c r="P199" s="6">
        <v>5020</v>
      </c>
      <c r="Q199" s="6">
        <v>4988</v>
      </c>
      <c r="R199" s="6">
        <v>4974</v>
      </c>
      <c r="S199" s="6">
        <v>4952</v>
      </c>
      <c r="T199" s="6">
        <v>4908</v>
      </c>
      <c r="U199" s="6">
        <v>4815</v>
      </c>
      <c r="V199" s="6">
        <v>4740</v>
      </c>
      <c r="W199" s="6">
        <v>4955</v>
      </c>
      <c r="X199" s="6">
        <v>4865</v>
      </c>
      <c r="Y199" s="6">
        <v>4726</v>
      </c>
      <c r="Z199" s="6">
        <v>4609</v>
      </c>
      <c r="AA199" s="6">
        <v>4653</v>
      </c>
      <c r="AB199" s="6">
        <v>4551</v>
      </c>
      <c r="AC199" s="6">
        <v>4464</v>
      </c>
      <c r="AD199" s="6">
        <v>4413</v>
      </c>
      <c r="AE199" s="6">
        <v>4676</v>
      </c>
      <c r="AF199" s="6">
        <v>4665</v>
      </c>
      <c r="AG199" s="6">
        <v>4616</v>
      </c>
      <c r="AH199" s="6">
        <v>4525</v>
      </c>
      <c r="AI199" s="6">
        <v>4539</v>
      </c>
      <c r="AJ199" s="6">
        <v>4729</v>
      </c>
    </row>
    <row r="200" spans="1:36" ht="10.5" customHeight="1">
      <c r="A200" s="36" t="s">
        <v>68</v>
      </c>
      <c r="B200" s="52" t="s">
        <v>506</v>
      </c>
      <c r="C200" s="8">
        <f>SUM(C201:C218)</f>
        <v>545608</v>
      </c>
      <c r="D200" s="8">
        <f aca="true" t="shared" si="14" ref="D200:L200">SUM(D201:D218)</f>
        <v>548184</v>
      </c>
      <c r="E200" s="8">
        <f t="shared" si="14"/>
        <v>548790</v>
      </c>
      <c r="F200" s="8">
        <f t="shared" si="14"/>
        <v>549973</v>
      </c>
      <c r="G200" s="8">
        <f t="shared" si="14"/>
        <v>550343</v>
      </c>
      <c r="H200" s="8">
        <f t="shared" si="14"/>
        <v>548187</v>
      </c>
      <c r="I200" s="8">
        <f t="shared" si="14"/>
        <v>546004</v>
      </c>
      <c r="J200" s="8">
        <f t="shared" si="14"/>
        <v>545978</v>
      </c>
      <c r="K200" s="8">
        <f t="shared" si="14"/>
        <v>545937</v>
      </c>
      <c r="L200" s="8">
        <f t="shared" si="14"/>
        <v>547609</v>
      </c>
      <c r="M200" s="8">
        <f>SUM(M201:M218)</f>
        <v>551016</v>
      </c>
      <c r="N200" s="8">
        <f>SUM(N201:N218)</f>
        <v>553557</v>
      </c>
      <c r="O200" s="8">
        <f>SUM(O201:O218)</f>
        <v>556188</v>
      </c>
      <c r="P200" s="8">
        <v>558191</v>
      </c>
      <c r="Q200" s="8">
        <v>560128</v>
      </c>
      <c r="R200" s="8">
        <v>560099</v>
      </c>
      <c r="S200" s="8">
        <v>560344</v>
      </c>
      <c r="T200" s="8">
        <v>559858</v>
      </c>
      <c r="U200" s="8">
        <v>559804</v>
      </c>
      <c r="V200" s="8">
        <v>559703</v>
      </c>
      <c r="W200" s="8">
        <f>SUM(W201:W218)</f>
        <v>560640</v>
      </c>
      <c r="X200" s="8">
        <v>560766</v>
      </c>
      <c r="Y200" s="8">
        <v>560903</v>
      </c>
      <c r="Z200" s="8">
        <v>560643</v>
      </c>
      <c r="AA200" s="8">
        <v>559944</v>
      </c>
      <c r="AB200" s="8">
        <v>559986</v>
      </c>
      <c r="AC200" s="8">
        <v>560163</v>
      </c>
      <c r="AD200" s="8">
        <v>560397</v>
      </c>
      <c r="AE200" s="8">
        <v>561744</v>
      </c>
      <c r="AF200" s="8">
        <v>560968</v>
      </c>
      <c r="AG200" s="8">
        <v>562010</v>
      </c>
      <c r="AH200" s="8">
        <v>563976</v>
      </c>
      <c r="AI200" s="8">
        <v>565554</v>
      </c>
      <c r="AJ200" s="8">
        <v>567132</v>
      </c>
    </row>
    <row r="201" spans="1:42" s="1" customFormat="1" ht="12" customHeight="1">
      <c r="A201" s="39" t="s">
        <v>69</v>
      </c>
      <c r="B201" s="49" t="s">
        <v>507</v>
      </c>
      <c r="C201" s="6">
        <v>82114</v>
      </c>
      <c r="D201" s="6">
        <v>82966</v>
      </c>
      <c r="E201" s="6">
        <v>83238</v>
      </c>
      <c r="F201" s="6">
        <v>84182</v>
      </c>
      <c r="G201" s="6">
        <v>84994</v>
      </c>
      <c r="H201" s="6">
        <v>85633</v>
      </c>
      <c r="I201" s="6">
        <v>86308</v>
      </c>
      <c r="J201" s="6">
        <v>87016</v>
      </c>
      <c r="K201" s="6">
        <v>87474</v>
      </c>
      <c r="L201" s="6">
        <v>88363</v>
      </c>
      <c r="M201" s="6">
        <v>88907</v>
      </c>
      <c r="N201" s="6">
        <v>89043</v>
      </c>
      <c r="O201" s="6">
        <v>89309</v>
      </c>
      <c r="P201" s="6">
        <v>89565</v>
      </c>
      <c r="Q201" s="6">
        <v>89719</v>
      </c>
      <c r="R201" s="6">
        <v>89806</v>
      </c>
      <c r="S201" s="6">
        <v>89989</v>
      </c>
      <c r="T201" s="6">
        <v>90041</v>
      </c>
      <c r="U201" s="6">
        <v>90403</v>
      </c>
      <c r="V201" s="6">
        <v>90877</v>
      </c>
      <c r="W201" s="6">
        <v>91059</v>
      </c>
      <c r="X201" s="6">
        <v>90977</v>
      </c>
      <c r="Y201" s="6">
        <v>91226</v>
      </c>
      <c r="Z201" s="6">
        <v>91109</v>
      </c>
      <c r="AA201" s="6">
        <v>90747</v>
      </c>
      <c r="AB201" s="6">
        <v>90828</v>
      </c>
      <c r="AC201" s="6">
        <v>91082</v>
      </c>
      <c r="AD201" s="6">
        <v>91136</v>
      </c>
      <c r="AE201" s="6">
        <v>90826</v>
      </c>
      <c r="AF201" s="6">
        <v>90703</v>
      </c>
      <c r="AG201" s="6">
        <v>90900</v>
      </c>
      <c r="AH201" s="6">
        <v>91007</v>
      </c>
      <c r="AI201" s="6">
        <v>91109</v>
      </c>
      <c r="AJ201" s="6">
        <v>90963</v>
      </c>
      <c r="AK201" s="60"/>
      <c r="AL201" s="60"/>
      <c r="AM201" s="60"/>
      <c r="AN201" s="60"/>
      <c r="AO201" s="60"/>
      <c r="AP201" s="60"/>
    </row>
    <row r="202" spans="1:36" ht="10.5" customHeight="1">
      <c r="A202" s="39" t="s">
        <v>70</v>
      </c>
      <c r="B202" s="50" t="s">
        <v>508</v>
      </c>
      <c r="C202" s="6">
        <v>49470</v>
      </c>
      <c r="D202" s="6">
        <v>49529</v>
      </c>
      <c r="E202" s="6">
        <v>49440</v>
      </c>
      <c r="F202" s="6">
        <v>49481</v>
      </c>
      <c r="G202" s="6">
        <v>49346</v>
      </c>
      <c r="H202" s="6">
        <v>48971</v>
      </c>
      <c r="I202" s="6">
        <v>48792</v>
      </c>
      <c r="J202" s="6">
        <v>48595</v>
      </c>
      <c r="K202" s="6">
        <v>48583</v>
      </c>
      <c r="L202" s="6">
        <v>48455</v>
      </c>
      <c r="M202" s="6">
        <v>48598</v>
      </c>
      <c r="N202" s="6">
        <v>48748</v>
      </c>
      <c r="O202" s="6">
        <v>48662</v>
      </c>
      <c r="P202" s="6">
        <v>48820</v>
      </c>
      <c r="Q202" s="6">
        <v>49184</v>
      </c>
      <c r="R202" s="6">
        <v>49311</v>
      </c>
      <c r="S202" s="6">
        <v>49415</v>
      </c>
      <c r="T202" s="6">
        <v>49430</v>
      </c>
      <c r="U202" s="6">
        <v>49485</v>
      </c>
      <c r="V202" s="6">
        <v>49463</v>
      </c>
      <c r="W202" s="6">
        <v>49437</v>
      </c>
      <c r="X202" s="6">
        <v>49474</v>
      </c>
      <c r="Y202" s="6">
        <v>49340</v>
      </c>
      <c r="Z202" s="6">
        <v>49329</v>
      </c>
      <c r="AA202" s="6">
        <v>49178</v>
      </c>
      <c r="AB202" s="6">
        <v>49024</v>
      </c>
      <c r="AC202" s="6">
        <v>49071</v>
      </c>
      <c r="AD202" s="6">
        <v>49034</v>
      </c>
      <c r="AE202" s="6">
        <v>49016</v>
      </c>
      <c r="AF202" s="6">
        <v>48645</v>
      </c>
      <c r="AG202" s="6">
        <v>48506</v>
      </c>
      <c r="AH202" s="6">
        <v>48452</v>
      </c>
      <c r="AI202" s="6">
        <v>48493</v>
      </c>
      <c r="AJ202" s="6">
        <v>48589</v>
      </c>
    </row>
    <row r="203" spans="1:36" ht="10.5" customHeight="1">
      <c r="A203" s="39" t="s">
        <v>71</v>
      </c>
      <c r="B203" s="50" t="s">
        <v>509</v>
      </c>
      <c r="C203" s="6">
        <v>44692</v>
      </c>
      <c r="D203" s="6">
        <v>44910</v>
      </c>
      <c r="E203" s="6">
        <v>44780</v>
      </c>
      <c r="F203" s="6">
        <v>44608</v>
      </c>
      <c r="G203" s="6">
        <v>44510</v>
      </c>
      <c r="H203" s="6">
        <v>44081</v>
      </c>
      <c r="I203" s="6">
        <v>43794</v>
      </c>
      <c r="J203" s="6">
        <v>43605</v>
      </c>
      <c r="K203" s="6">
        <v>43526</v>
      </c>
      <c r="L203" s="6">
        <v>43535</v>
      </c>
      <c r="M203" s="6">
        <v>43533</v>
      </c>
      <c r="N203" s="6">
        <v>43581</v>
      </c>
      <c r="O203" s="6">
        <v>43385</v>
      </c>
      <c r="P203" s="6">
        <v>43250</v>
      </c>
      <c r="Q203" s="6">
        <v>43063</v>
      </c>
      <c r="R203" s="6">
        <v>42748</v>
      </c>
      <c r="S203" s="6">
        <v>42384</v>
      </c>
      <c r="T203" s="6">
        <v>41957</v>
      </c>
      <c r="U203" s="6">
        <v>41782</v>
      </c>
      <c r="V203" s="6">
        <v>41347</v>
      </c>
      <c r="W203" s="6">
        <v>41249</v>
      </c>
      <c r="X203" s="6">
        <v>41046</v>
      </c>
      <c r="Y203" s="6">
        <v>40720</v>
      </c>
      <c r="Z203" s="6">
        <v>40336</v>
      </c>
      <c r="AA203" s="6">
        <v>39990</v>
      </c>
      <c r="AB203" s="6">
        <v>39581</v>
      </c>
      <c r="AC203" s="6">
        <v>39218</v>
      </c>
      <c r="AD203" s="6">
        <v>38773</v>
      </c>
      <c r="AE203" s="6">
        <v>38535</v>
      </c>
      <c r="AF203" s="6">
        <v>37977</v>
      </c>
      <c r="AG203" s="6">
        <v>37614</v>
      </c>
      <c r="AH203" s="6">
        <v>37449</v>
      </c>
      <c r="AI203" s="6">
        <v>37155</v>
      </c>
      <c r="AJ203" s="6">
        <v>36941</v>
      </c>
    </row>
    <row r="204" spans="1:36" ht="10.5" customHeight="1">
      <c r="A204" s="39" t="s">
        <v>72</v>
      </c>
      <c r="B204" s="50" t="s">
        <v>510</v>
      </c>
      <c r="C204" s="6">
        <v>55610</v>
      </c>
      <c r="D204" s="6">
        <v>56691</v>
      </c>
      <c r="E204" s="6">
        <v>57266</v>
      </c>
      <c r="F204" s="6">
        <v>58200</v>
      </c>
      <c r="G204" s="6">
        <v>59057</v>
      </c>
      <c r="H204" s="6">
        <v>59794</v>
      </c>
      <c r="I204" s="6">
        <v>60467</v>
      </c>
      <c r="J204" s="6">
        <v>61094</v>
      </c>
      <c r="K204" s="6">
        <v>61293</v>
      </c>
      <c r="L204" s="6">
        <v>61920</v>
      </c>
      <c r="M204" s="6">
        <v>62792</v>
      </c>
      <c r="N204" s="6">
        <v>63838</v>
      </c>
      <c r="O204" s="6">
        <v>64781</v>
      </c>
      <c r="P204" s="6">
        <v>65308</v>
      </c>
      <c r="Q204" s="6">
        <v>66132</v>
      </c>
      <c r="R204" s="6">
        <v>66718</v>
      </c>
      <c r="S204" s="6">
        <v>67304</v>
      </c>
      <c r="T204" s="6">
        <v>68158</v>
      </c>
      <c r="U204" s="6">
        <v>68789</v>
      </c>
      <c r="V204" s="6">
        <v>69504</v>
      </c>
      <c r="W204" s="6">
        <v>70541</v>
      </c>
      <c r="X204" s="6">
        <v>71135</v>
      </c>
      <c r="Y204" s="6">
        <v>71810</v>
      </c>
      <c r="Z204" s="6">
        <v>72395</v>
      </c>
      <c r="AA204" s="6">
        <v>73074</v>
      </c>
      <c r="AB204" s="6">
        <v>74233</v>
      </c>
      <c r="AC204" s="6">
        <v>75246</v>
      </c>
      <c r="AD204" s="6">
        <v>76323</v>
      </c>
      <c r="AE204" s="6">
        <v>77344</v>
      </c>
      <c r="AF204" s="6">
        <v>78420</v>
      </c>
      <c r="AG204" s="6">
        <v>79656</v>
      </c>
      <c r="AH204" s="6">
        <v>80864</v>
      </c>
      <c r="AI204" s="6">
        <v>82351</v>
      </c>
      <c r="AJ204" s="6">
        <v>83622</v>
      </c>
    </row>
    <row r="205" spans="1:36" ht="10.5" customHeight="1">
      <c r="A205" s="39" t="s">
        <v>73</v>
      </c>
      <c r="B205" s="50" t="s">
        <v>511</v>
      </c>
      <c r="C205" s="6">
        <v>68195</v>
      </c>
      <c r="D205" s="6">
        <v>69601</v>
      </c>
      <c r="E205" s="6">
        <v>70776</v>
      </c>
      <c r="F205" s="6">
        <v>71955</v>
      </c>
      <c r="G205" s="6">
        <v>72840</v>
      </c>
      <c r="H205" s="6">
        <v>73535</v>
      </c>
      <c r="I205" s="6">
        <v>74426</v>
      </c>
      <c r="J205" s="6">
        <v>75870</v>
      </c>
      <c r="K205" s="6">
        <v>76916</v>
      </c>
      <c r="L205" s="6">
        <v>78417</v>
      </c>
      <c r="M205" s="6">
        <v>79629</v>
      </c>
      <c r="N205" s="6">
        <v>80458</v>
      </c>
      <c r="O205" s="6">
        <v>81314</v>
      </c>
      <c r="P205" s="6">
        <v>82632</v>
      </c>
      <c r="Q205" s="6">
        <v>83622</v>
      </c>
      <c r="R205" s="6">
        <v>84833</v>
      </c>
      <c r="S205" s="6">
        <v>86062</v>
      </c>
      <c r="T205" s="6">
        <v>86845</v>
      </c>
      <c r="U205" s="6">
        <v>87935</v>
      </c>
      <c r="V205" s="6">
        <v>88924</v>
      </c>
      <c r="W205" s="6">
        <v>89384</v>
      </c>
      <c r="X205" s="6">
        <v>90168</v>
      </c>
      <c r="Y205" s="6">
        <v>91102</v>
      </c>
      <c r="Z205" s="6">
        <v>92218</v>
      </c>
      <c r="AA205" s="6">
        <v>92925</v>
      </c>
      <c r="AB205" s="6">
        <v>93757</v>
      </c>
      <c r="AC205" s="6">
        <v>94525</v>
      </c>
      <c r="AD205" s="6">
        <v>95687</v>
      </c>
      <c r="AE205" s="6">
        <v>96261</v>
      </c>
      <c r="AF205" s="6">
        <v>97150</v>
      </c>
      <c r="AG205" s="6">
        <v>98377</v>
      </c>
      <c r="AH205" s="6">
        <v>99993</v>
      </c>
      <c r="AI205" s="6">
        <v>101527</v>
      </c>
      <c r="AJ205" s="6">
        <v>102654</v>
      </c>
    </row>
    <row r="206" spans="1:36" ht="10.5" customHeight="1">
      <c r="A206" s="39" t="s">
        <v>74</v>
      </c>
      <c r="B206" s="50" t="s">
        <v>512</v>
      </c>
      <c r="C206" s="6">
        <v>46486</v>
      </c>
      <c r="D206" s="6">
        <v>46322</v>
      </c>
      <c r="E206" s="6">
        <v>46166</v>
      </c>
      <c r="F206" s="6">
        <v>46120</v>
      </c>
      <c r="G206" s="6">
        <v>45910</v>
      </c>
      <c r="H206" s="6">
        <v>45328</v>
      </c>
      <c r="I206" s="6">
        <v>44782</v>
      </c>
      <c r="J206" s="6">
        <v>44518</v>
      </c>
      <c r="K206" s="6">
        <v>44336</v>
      </c>
      <c r="L206" s="6">
        <v>44122</v>
      </c>
      <c r="M206" s="6">
        <v>44023</v>
      </c>
      <c r="N206" s="6">
        <v>43946</v>
      </c>
      <c r="O206" s="6">
        <v>44040</v>
      </c>
      <c r="P206" s="6">
        <v>44102</v>
      </c>
      <c r="Q206" s="6">
        <v>44150</v>
      </c>
      <c r="R206" s="6">
        <v>43870</v>
      </c>
      <c r="S206" s="6">
        <v>43708</v>
      </c>
      <c r="T206" s="6">
        <v>43248</v>
      </c>
      <c r="U206" s="6">
        <v>42856</v>
      </c>
      <c r="V206" s="6">
        <v>42613</v>
      </c>
      <c r="W206" s="6">
        <v>42284</v>
      </c>
      <c r="X206" s="6">
        <v>42074</v>
      </c>
      <c r="Y206" s="6">
        <v>41948</v>
      </c>
      <c r="Z206" s="6">
        <v>41637</v>
      </c>
      <c r="AA206" s="6">
        <v>41259</v>
      </c>
      <c r="AB206" s="6">
        <v>40701</v>
      </c>
      <c r="AC206" s="6">
        <v>40460</v>
      </c>
      <c r="AD206" s="6">
        <v>40127</v>
      </c>
      <c r="AE206" s="6">
        <v>39822</v>
      </c>
      <c r="AF206" s="6">
        <v>39389</v>
      </c>
      <c r="AG206" s="6">
        <v>38986</v>
      </c>
      <c r="AH206" s="6">
        <v>38777</v>
      </c>
      <c r="AI206" s="6">
        <v>38439</v>
      </c>
      <c r="AJ206" s="6">
        <v>38360</v>
      </c>
    </row>
    <row r="207" spans="1:37" ht="10.5" customHeight="1">
      <c r="A207" s="39" t="s">
        <v>75</v>
      </c>
      <c r="B207" s="49" t="s">
        <v>513</v>
      </c>
      <c r="C207" s="6">
        <v>20583</v>
      </c>
      <c r="D207" s="6">
        <v>20803</v>
      </c>
      <c r="E207" s="6">
        <v>20994</v>
      </c>
      <c r="F207" s="6">
        <v>20998</v>
      </c>
      <c r="G207" s="6">
        <v>21085</v>
      </c>
      <c r="H207" s="6">
        <v>21147</v>
      </c>
      <c r="I207" s="6">
        <v>20913</v>
      </c>
      <c r="J207" s="6">
        <v>20882</v>
      </c>
      <c r="K207" s="6">
        <v>20822</v>
      </c>
      <c r="L207" s="6">
        <v>20670</v>
      </c>
      <c r="M207" s="6">
        <v>20658</v>
      </c>
      <c r="N207" s="6">
        <v>20687</v>
      </c>
      <c r="O207" s="6">
        <v>20651</v>
      </c>
      <c r="P207" s="6">
        <v>20598</v>
      </c>
      <c r="Q207" s="6">
        <v>20608</v>
      </c>
      <c r="R207" s="6">
        <v>20324</v>
      </c>
      <c r="S207" s="6">
        <v>20134</v>
      </c>
      <c r="T207" s="6">
        <v>20067</v>
      </c>
      <c r="U207" s="6">
        <v>19831</v>
      </c>
      <c r="V207" s="6">
        <v>19665</v>
      </c>
      <c r="W207" s="6">
        <v>19589</v>
      </c>
      <c r="X207" s="6">
        <v>19451</v>
      </c>
      <c r="Y207" s="6">
        <v>19300</v>
      </c>
      <c r="Z207" s="6">
        <v>19137</v>
      </c>
      <c r="AA207" s="6">
        <v>18879</v>
      </c>
      <c r="AB207" s="6">
        <v>18681</v>
      </c>
      <c r="AC207" s="6">
        <v>18536</v>
      </c>
      <c r="AD207" s="6">
        <v>18391</v>
      </c>
      <c r="AE207" s="6">
        <v>18497</v>
      </c>
      <c r="AF207" s="6">
        <v>18446</v>
      </c>
      <c r="AG207" s="6">
        <v>18417</v>
      </c>
      <c r="AH207" s="6">
        <v>18480</v>
      </c>
      <c r="AI207" s="6">
        <v>18460</v>
      </c>
      <c r="AJ207" s="6">
        <v>18353</v>
      </c>
      <c r="AK207" s="1"/>
    </row>
    <row r="208" spans="1:36" ht="10.5" customHeight="1">
      <c r="A208" s="39" t="s">
        <v>76</v>
      </c>
      <c r="B208" s="50" t="s">
        <v>514</v>
      </c>
      <c r="C208" s="6">
        <v>21865</v>
      </c>
      <c r="D208" s="6">
        <v>21682</v>
      </c>
      <c r="E208" s="6">
        <v>21538</v>
      </c>
      <c r="F208" s="6">
        <v>21232</v>
      </c>
      <c r="G208" s="6">
        <v>21103</v>
      </c>
      <c r="H208" s="6">
        <v>20799</v>
      </c>
      <c r="I208" s="6">
        <v>19969</v>
      </c>
      <c r="J208" s="6">
        <v>19732</v>
      </c>
      <c r="K208" s="6">
        <v>19474</v>
      </c>
      <c r="L208" s="6">
        <v>19439</v>
      </c>
      <c r="M208" s="6">
        <v>19187</v>
      </c>
      <c r="N208" s="6">
        <v>18975</v>
      </c>
      <c r="O208" s="6">
        <v>18977</v>
      </c>
      <c r="P208" s="6">
        <v>18853</v>
      </c>
      <c r="Q208" s="6">
        <v>18696</v>
      </c>
      <c r="R208" s="6">
        <v>18436</v>
      </c>
      <c r="S208" s="6">
        <v>18067</v>
      </c>
      <c r="T208" s="6">
        <v>17902</v>
      </c>
      <c r="U208" s="6">
        <v>17680</v>
      </c>
      <c r="V208" s="6">
        <v>17312</v>
      </c>
      <c r="W208" s="6">
        <v>17120</v>
      </c>
      <c r="X208" s="6">
        <v>17039</v>
      </c>
      <c r="Y208" s="6">
        <v>16947</v>
      </c>
      <c r="Z208" s="6">
        <v>16834</v>
      </c>
      <c r="AA208" s="6">
        <v>16667</v>
      </c>
      <c r="AB208" s="6">
        <v>16431</v>
      </c>
      <c r="AC208" s="6">
        <v>16218</v>
      </c>
      <c r="AD208" s="6">
        <v>16165</v>
      </c>
      <c r="AE208" s="6">
        <v>16186</v>
      </c>
      <c r="AF208" s="6">
        <v>16052</v>
      </c>
      <c r="AG208" s="6">
        <v>15899</v>
      </c>
      <c r="AH208" s="6">
        <v>15798</v>
      </c>
      <c r="AI208" s="6">
        <v>15694</v>
      </c>
      <c r="AJ208" s="6">
        <v>15549</v>
      </c>
    </row>
    <row r="209" spans="1:42" ht="10.5" customHeight="1">
      <c r="A209" s="39" t="s">
        <v>77</v>
      </c>
      <c r="B209" s="50" t="s">
        <v>515</v>
      </c>
      <c r="C209" s="6">
        <v>33074</v>
      </c>
      <c r="D209" s="6">
        <v>33146</v>
      </c>
      <c r="E209" s="6">
        <v>33142</v>
      </c>
      <c r="F209" s="6">
        <v>33349</v>
      </c>
      <c r="G209" s="6">
        <v>33103</v>
      </c>
      <c r="H209" s="6">
        <v>32984</v>
      </c>
      <c r="I209" s="6">
        <v>32859</v>
      </c>
      <c r="J209" s="6">
        <v>32793</v>
      </c>
      <c r="K209" s="6">
        <v>32814</v>
      </c>
      <c r="L209" s="6">
        <v>32756</v>
      </c>
      <c r="M209" s="6">
        <v>33182</v>
      </c>
      <c r="N209" s="6">
        <v>33515</v>
      </c>
      <c r="O209" s="6">
        <v>33983</v>
      </c>
      <c r="P209" s="6">
        <v>34268</v>
      </c>
      <c r="Q209" s="6">
        <v>34676</v>
      </c>
      <c r="R209" s="6">
        <v>34702</v>
      </c>
      <c r="S209" s="6">
        <v>34614</v>
      </c>
      <c r="T209" s="6">
        <v>34625</v>
      </c>
      <c r="U209" s="6">
        <v>34559</v>
      </c>
      <c r="V209" s="6">
        <v>34773</v>
      </c>
      <c r="W209" s="6">
        <v>34875</v>
      </c>
      <c r="X209" s="6">
        <v>34884</v>
      </c>
      <c r="Y209" s="6">
        <v>34753</v>
      </c>
      <c r="Z209" s="6">
        <v>34635</v>
      </c>
      <c r="AA209" s="6">
        <v>34518</v>
      </c>
      <c r="AB209" s="6">
        <v>34577</v>
      </c>
      <c r="AC209" s="6">
        <v>34647</v>
      </c>
      <c r="AD209" s="6">
        <v>34744</v>
      </c>
      <c r="AE209" s="6">
        <v>34813</v>
      </c>
      <c r="AF209" s="6">
        <v>34745</v>
      </c>
      <c r="AG209" s="6">
        <v>34847</v>
      </c>
      <c r="AH209" s="6">
        <v>34932</v>
      </c>
      <c r="AI209" s="6">
        <v>34790</v>
      </c>
      <c r="AJ209" s="6">
        <v>34847</v>
      </c>
      <c r="AL209" s="1"/>
      <c r="AM209" s="1"/>
      <c r="AN209" s="1"/>
      <c r="AO209" s="1"/>
      <c r="AP209" s="1"/>
    </row>
    <row r="210" spans="1:36" ht="10.5" customHeight="1">
      <c r="A210" s="39" t="s">
        <v>78</v>
      </c>
      <c r="B210" s="50" t="s">
        <v>516</v>
      </c>
      <c r="C210" s="6">
        <v>22218</v>
      </c>
      <c r="D210" s="6">
        <v>21950</v>
      </c>
      <c r="E210" s="6">
        <v>21837</v>
      </c>
      <c r="F210" s="6">
        <v>21755</v>
      </c>
      <c r="G210" s="6">
        <v>21481</v>
      </c>
      <c r="H210" s="6">
        <v>20982</v>
      </c>
      <c r="I210" s="6">
        <v>20788</v>
      </c>
      <c r="J210" s="6">
        <v>20490</v>
      </c>
      <c r="K210" s="6">
        <v>20432</v>
      </c>
      <c r="L210" s="6">
        <v>20533</v>
      </c>
      <c r="M210" s="6">
        <v>20846</v>
      </c>
      <c r="N210" s="6">
        <v>20987</v>
      </c>
      <c r="O210" s="6">
        <v>21026</v>
      </c>
      <c r="P210" s="6">
        <v>21040</v>
      </c>
      <c r="Q210" s="6">
        <v>20953</v>
      </c>
      <c r="R210" s="6">
        <v>21042</v>
      </c>
      <c r="S210" s="6">
        <v>21256</v>
      </c>
      <c r="T210" s="6">
        <v>21000</v>
      </c>
      <c r="U210" s="6">
        <v>20980</v>
      </c>
      <c r="V210" s="6">
        <v>20829</v>
      </c>
      <c r="W210" s="6">
        <v>20692</v>
      </c>
      <c r="X210" s="6">
        <v>20603</v>
      </c>
      <c r="Y210" s="6">
        <v>20639</v>
      </c>
      <c r="Z210" s="6">
        <v>20501</v>
      </c>
      <c r="AA210" s="6">
        <v>20265</v>
      </c>
      <c r="AB210" s="6">
        <v>20086</v>
      </c>
      <c r="AC210" s="6">
        <v>19885</v>
      </c>
      <c r="AD210" s="6">
        <v>19597</v>
      </c>
      <c r="AE210" s="6">
        <v>19633</v>
      </c>
      <c r="AF210" s="6">
        <v>19401</v>
      </c>
      <c r="AG210" s="6">
        <v>19332</v>
      </c>
      <c r="AH210" s="6">
        <v>19178</v>
      </c>
      <c r="AI210" s="6">
        <v>19036</v>
      </c>
      <c r="AJ210" s="6">
        <v>18909</v>
      </c>
    </row>
    <row r="211" spans="1:36" ht="10.5" customHeight="1">
      <c r="A211" s="39" t="s">
        <v>79</v>
      </c>
      <c r="B211" s="50" t="s">
        <v>517</v>
      </c>
      <c r="C211" s="6">
        <v>19486</v>
      </c>
      <c r="D211" s="6">
        <v>19010</v>
      </c>
      <c r="E211" s="6">
        <v>18449</v>
      </c>
      <c r="F211" s="6">
        <v>17843</v>
      </c>
      <c r="G211" s="6">
        <v>17227</v>
      </c>
      <c r="H211" s="6">
        <v>16659</v>
      </c>
      <c r="I211" s="6">
        <v>15904</v>
      </c>
      <c r="J211" s="6">
        <v>15334</v>
      </c>
      <c r="K211" s="6">
        <v>14854</v>
      </c>
      <c r="L211" s="6">
        <v>14545</v>
      </c>
      <c r="M211" s="6">
        <v>14376</v>
      </c>
      <c r="N211" s="6">
        <v>14327</v>
      </c>
      <c r="O211" s="6">
        <v>14073</v>
      </c>
      <c r="P211" s="6">
        <v>13897</v>
      </c>
      <c r="Q211" s="6">
        <v>13642</v>
      </c>
      <c r="R211" s="6">
        <v>13324</v>
      </c>
      <c r="S211" s="6">
        <v>13048</v>
      </c>
      <c r="T211" s="6">
        <v>12816</v>
      </c>
      <c r="U211" s="6">
        <v>12532</v>
      </c>
      <c r="V211" s="6">
        <v>12247</v>
      </c>
      <c r="W211" s="6">
        <v>12239</v>
      </c>
      <c r="X211" s="6">
        <v>12102</v>
      </c>
      <c r="Y211" s="6">
        <v>11911</v>
      </c>
      <c r="Z211" s="6">
        <v>11807</v>
      </c>
      <c r="AA211" s="6">
        <v>11695</v>
      </c>
      <c r="AB211" s="6">
        <v>11628</v>
      </c>
      <c r="AC211" s="6">
        <v>11449</v>
      </c>
      <c r="AD211" s="6">
        <v>11301</v>
      </c>
      <c r="AE211" s="6">
        <v>11318</v>
      </c>
      <c r="AF211" s="6">
        <v>11117</v>
      </c>
      <c r="AG211" s="6">
        <v>11010</v>
      </c>
      <c r="AH211" s="6">
        <v>10863</v>
      </c>
      <c r="AI211" s="6">
        <v>10742</v>
      </c>
      <c r="AJ211" s="6">
        <v>10674</v>
      </c>
    </row>
    <row r="212" spans="1:36" ht="10.5" customHeight="1">
      <c r="A212" s="39" t="s">
        <v>80</v>
      </c>
      <c r="B212" s="49" t="s">
        <v>518</v>
      </c>
      <c r="C212" s="6">
        <v>12749</v>
      </c>
      <c r="D212" s="6">
        <v>12837</v>
      </c>
      <c r="E212" s="6">
        <v>12937</v>
      </c>
      <c r="F212" s="6">
        <v>12853</v>
      </c>
      <c r="G212" s="6">
        <v>12854</v>
      </c>
      <c r="H212" s="6">
        <v>12756</v>
      </c>
      <c r="I212" s="6">
        <v>12683</v>
      </c>
      <c r="J212" s="6">
        <v>12731</v>
      </c>
      <c r="K212" s="6">
        <v>12737</v>
      </c>
      <c r="L212" s="6">
        <v>12704</v>
      </c>
      <c r="M212" s="6">
        <v>12721</v>
      </c>
      <c r="N212" s="6">
        <v>12790</v>
      </c>
      <c r="O212" s="6">
        <v>12936</v>
      </c>
      <c r="P212" s="6">
        <v>12799</v>
      </c>
      <c r="Q212" s="6">
        <v>12764</v>
      </c>
      <c r="R212" s="6">
        <v>12650</v>
      </c>
      <c r="S212" s="6">
        <v>12646</v>
      </c>
      <c r="T212" s="6">
        <v>12677</v>
      </c>
      <c r="U212" s="6">
        <v>12504</v>
      </c>
      <c r="V212" s="6">
        <v>12366</v>
      </c>
      <c r="W212" s="6">
        <v>12293</v>
      </c>
      <c r="X212" s="6">
        <v>12294</v>
      </c>
      <c r="Y212" s="6">
        <v>12209</v>
      </c>
      <c r="Z212" s="6">
        <v>12105</v>
      </c>
      <c r="AA212" s="6">
        <v>12092</v>
      </c>
      <c r="AB212" s="6">
        <v>12025</v>
      </c>
      <c r="AC212" s="6">
        <v>11906</v>
      </c>
      <c r="AD212" s="6">
        <v>11678</v>
      </c>
      <c r="AE212" s="6">
        <v>11702</v>
      </c>
      <c r="AF212" s="6">
        <v>11605</v>
      </c>
      <c r="AG212" s="6">
        <v>11513</v>
      </c>
      <c r="AH212" s="6">
        <v>11454</v>
      </c>
      <c r="AI212" s="6">
        <v>11408</v>
      </c>
      <c r="AJ212" s="6">
        <v>11377</v>
      </c>
    </row>
    <row r="213" spans="1:36" ht="10.5" customHeight="1">
      <c r="A213" s="39" t="s">
        <v>81</v>
      </c>
      <c r="B213" s="50" t="s">
        <v>519</v>
      </c>
      <c r="C213" s="6">
        <v>17175</v>
      </c>
      <c r="D213" s="6">
        <v>17339</v>
      </c>
      <c r="E213" s="6">
        <v>17412</v>
      </c>
      <c r="F213" s="6">
        <v>17494</v>
      </c>
      <c r="G213" s="6">
        <v>17610</v>
      </c>
      <c r="H213" s="6">
        <v>17554</v>
      </c>
      <c r="I213" s="6">
        <v>17506</v>
      </c>
      <c r="J213" s="6">
        <v>17528</v>
      </c>
      <c r="K213" s="6">
        <v>17483</v>
      </c>
      <c r="L213" s="6">
        <v>17526</v>
      </c>
      <c r="M213" s="6">
        <v>17707</v>
      </c>
      <c r="N213" s="6">
        <v>17910</v>
      </c>
      <c r="O213" s="6">
        <v>17995</v>
      </c>
      <c r="P213" s="6">
        <v>18151</v>
      </c>
      <c r="Q213" s="6">
        <v>18298</v>
      </c>
      <c r="R213" s="6">
        <v>18279</v>
      </c>
      <c r="S213" s="6">
        <v>18250</v>
      </c>
      <c r="T213" s="6">
        <v>18179</v>
      </c>
      <c r="U213" s="6">
        <v>18099</v>
      </c>
      <c r="V213" s="6">
        <v>18020</v>
      </c>
      <c r="W213" s="6">
        <v>18071</v>
      </c>
      <c r="X213" s="6">
        <v>18092</v>
      </c>
      <c r="Y213" s="6">
        <v>17956</v>
      </c>
      <c r="Z213" s="6">
        <v>17936</v>
      </c>
      <c r="AA213" s="6">
        <v>17990</v>
      </c>
      <c r="AB213" s="6">
        <v>17883</v>
      </c>
      <c r="AC213" s="6">
        <v>17687</v>
      </c>
      <c r="AD213" s="6">
        <v>17643</v>
      </c>
      <c r="AE213" s="6">
        <v>17713</v>
      </c>
      <c r="AF213" s="6">
        <v>17548</v>
      </c>
      <c r="AG213" s="6">
        <v>17487</v>
      </c>
      <c r="AH213" s="6">
        <v>17495</v>
      </c>
      <c r="AI213" s="6">
        <v>17411</v>
      </c>
      <c r="AJ213" s="6">
        <v>17235</v>
      </c>
    </row>
    <row r="214" spans="1:36" ht="10.5" customHeight="1">
      <c r="A214" s="39" t="s">
        <v>82</v>
      </c>
      <c r="B214" s="50" t="s">
        <v>520</v>
      </c>
      <c r="C214" s="6">
        <v>11942</v>
      </c>
      <c r="D214" s="6">
        <v>11770</v>
      </c>
      <c r="E214" s="6">
        <v>11579</v>
      </c>
      <c r="F214" s="6">
        <v>11369</v>
      </c>
      <c r="G214" s="6">
        <v>11098</v>
      </c>
      <c r="H214" s="6">
        <v>10840</v>
      </c>
      <c r="I214" s="6">
        <v>10550</v>
      </c>
      <c r="J214" s="6">
        <v>10322</v>
      </c>
      <c r="K214" s="6">
        <v>10188</v>
      </c>
      <c r="L214" s="6">
        <v>10043</v>
      </c>
      <c r="M214" s="6">
        <v>9981</v>
      </c>
      <c r="N214" s="6">
        <v>9897</v>
      </c>
      <c r="O214" s="6">
        <v>9766</v>
      </c>
      <c r="P214" s="6">
        <v>9723</v>
      </c>
      <c r="Q214" s="6">
        <v>9608</v>
      </c>
      <c r="R214" s="6">
        <v>9525</v>
      </c>
      <c r="S214" s="6">
        <v>9284</v>
      </c>
      <c r="T214" s="6">
        <v>9054</v>
      </c>
      <c r="U214" s="6">
        <v>8870</v>
      </c>
      <c r="V214" s="6">
        <v>8667</v>
      </c>
      <c r="W214" s="6">
        <v>8599</v>
      </c>
      <c r="X214" s="6">
        <v>8476</v>
      </c>
      <c r="Y214" s="6">
        <v>8352</v>
      </c>
      <c r="Z214" s="6">
        <v>8265</v>
      </c>
      <c r="AA214" s="6">
        <v>8204</v>
      </c>
      <c r="AB214" s="6">
        <v>8126</v>
      </c>
      <c r="AC214" s="6">
        <v>7985</v>
      </c>
      <c r="AD214" s="6">
        <v>7924</v>
      </c>
      <c r="AE214" s="6">
        <v>7939</v>
      </c>
      <c r="AF214" s="6">
        <v>7869</v>
      </c>
      <c r="AG214" s="6">
        <v>7801</v>
      </c>
      <c r="AH214" s="6">
        <v>7748</v>
      </c>
      <c r="AI214" s="6">
        <v>7649</v>
      </c>
      <c r="AJ214" s="6">
        <v>7589</v>
      </c>
    </row>
    <row r="215" spans="1:36" ht="10.5" customHeight="1">
      <c r="A215" s="39" t="s">
        <v>83</v>
      </c>
      <c r="B215" s="50" t="s">
        <v>521</v>
      </c>
      <c r="C215" s="6">
        <v>14632</v>
      </c>
      <c r="D215" s="6">
        <v>14871</v>
      </c>
      <c r="E215" s="6">
        <v>14911</v>
      </c>
      <c r="F215" s="6">
        <v>15040</v>
      </c>
      <c r="G215" s="6">
        <v>15122</v>
      </c>
      <c r="H215" s="6">
        <v>14844</v>
      </c>
      <c r="I215" s="6">
        <v>14703</v>
      </c>
      <c r="J215" s="6">
        <v>14548</v>
      </c>
      <c r="K215" s="6">
        <v>14445</v>
      </c>
      <c r="L215" s="6">
        <v>14423</v>
      </c>
      <c r="M215" s="6">
        <v>14535</v>
      </c>
      <c r="N215" s="6">
        <v>14747</v>
      </c>
      <c r="O215" s="6">
        <v>14787</v>
      </c>
      <c r="P215" s="6">
        <v>14916</v>
      </c>
      <c r="Q215" s="6">
        <v>14932</v>
      </c>
      <c r="R215" s="6">
        <v>14710</v>
      </c>
      <c r="S215" s="6">
        <v>14696</v>
      </c>
      <c r="T215" s="6">
        <v>14529</v>
      </c>
      <c r="U215" s="6">
        <v>14403</v>
      </c>
      <c r="V215" s="6">
        <v>14301</v>
      </c>
      <c r="W215" s="6">
        <v>14356</v>
      </c>
      <c r="X215" s="6">
        <v>14200</v>
      </c>
      <c r="Y215" s="6">
        <v>14141</v>
      </c>
      <c r="Z215" s="6">
        <v>14066</v>
      </c>
      <c r="AA215" s="6">
        <v>13998</v>
      </c>
      <c r="AB215" s="6">
        <v>13965</v>
      </c>
      <c r="AC215" s="6">
        <v>13857</v>
      </c>
      <c r="AD215" s="6">
        <v>13725</v>
      </c>
      <c r="AE215" s="6">
        <v>13737</v>
      </c>
      <c r="AF215" s="6">
        <v>13727</v>
      </c>
      <c r="AG215" s="6">
        <v>13687</v>
      </c>
      <c r="AH215" s="6">
        <v>13626</v>
      </c>
      <c r="AI215" s="6">
        <v>13517</v>
      </c>
      <c r="AJ215" s="6">
        <v>13456</v>
      </c>
    </row>
    <row r="216" spans="1:36" ht="10.5" customHeight="1">
      <c r="A216" s="39" t="s">
        <v>84</v>
      </c>
      <c r="B216" s="50" t="s">
        <v>522</v>
      </c>
      <c r="C216" s="6">
        <v>10447</v>
      </c>
      <c r="D216" s="6">
        <v>10112</v>
      </c>
      <c r="E216" s="6">
        <v>9865</v>
      </c>
      <c r="F216" s="6">
        <v>9555</v>
      </c>
      <c r="G216" s="6">
        <v>9349</v>
      </c>
      <c r="H216" s="6">
        <v>9121</v>
      </c>
      <c r="I216" s="6">
        <v>8746</v>
      </c>
      <c r="J216" s="6">
        <v>8438</v>
      </c>
      <c r="K216" s="6">
        <v>8358</v>
      </c>
      <c r="L216" s="6">
        <v>8213</v>
      </c>
      <c r="M216" s="6">
        <v>8211</v>
      </c>
      <c r="N216" s="6">
        <v>8232</v>
      </c>
      <c r="O216" s="6">
        <v>8533</v>
      </c>
      <c r="P216" s="6">
        <v>8382</v>
      </c>
      <c r="Q216" s="6">
        <v>8314</v>
      </c>
      <c r="R216" s="6">
        <v>8203</v>
      </c>
      <c r="S216" s="6">
        <v>8151</v>
      </c>
      <c r="T216" s="6">
        <v>8033</v>
      </c>
      <c r="U216" s="6">
        <v>7915</v>
      </c>
      <c r="V216" s="6">
        <v>7807</v>
      </c>
      <c r="W216" s="6">
        <v>7783</v>
      </c>
      <c r="X216" s="6">
        <v>7738</v>
      </c>
      <c r="Y216" s="6">
        <v>7626</v>
      </c>
      <c r="Z216" s="6">
        <v>7555</v>
      </c>
      <c r="AA216" s="6">
        <v>7505</v>
      </c>
      <c r="AB216" s="6">
        <v>7552</v>
      </c>
      <c r="AC216" s="6">
        <v>7496</v>
      </c>
      <c r="AD216" s="6">
        <v>7400</v>
      </c>
      <c r="AE216" s="6">
        <v>7393</v>
      </c>
      <c r="AF216" s="6">
        <v>7264</v>
      </c>
      <c r="AG216" s="6">
        <v>7210</v>
      </c>
      <c r="AH216" s="6">
        <v>7191</v>
      </c>
      <c r="AI216" s="6">
        <v>7126</v>
      </c>
      <c r="AJ216" s="6">
        <v>7132</v>
      </c>
    </row>
    <row r="217" spans="1:36" ht="10.5" customHeight="1">
      <c r="A217" s="39" t="s">
        <v>85</v>
      </c>
      <c r="B217" s="50" t="s">
        <v>523</v>
      </c>
      <c r="C217" s="6">
        <v>8596</v>
      </c>
      <c r="D217" s="6">
        <v>8398</v>
      </c>
      <c r="E217" s="6">
        <v>8232</v>
      </c>
      <c r="F217" s="6">
        <v>7972</v>
      </c>
      <c r="G217" s="6">
        <v>7847</v>
      </c>
      <c r="H217" s="6">
        <v>7585</v>
      </c>
      <c r="I217" s="6">
        <v>7271</v>
      </c>
      <c r="J217" s="6">
        <v>6955</v>
      </c>
      <c r="K217" s="6">
        <v>6791</v>
      </c>
      <c r="L217" s="6">
        <v>6593</v>
      </c>
      <c r="M217" s="6">
        <v>6500</v>
      </c>
      <c r="N217" s="6">
        <v>6368</v>
      </c>
      <c r="O217" s="6">
        <v>6339</v>
      </c>
      <c r="P217" s="6">
        <v>6192</v>
      </c>
      <c r="Q217" s="6">
        <v>6126</v>
      </c>
      <c r="R217" s="6">
        <v>6034</v>
      </c>
      <c r="S217" s="6">
        <v>5825</v>
      </c>
      <c r="T217" s="6">
        <v>5758</v>
      </c>
      <c r="U217" s="6">
        <v>5656</v>
      </c>
      <c r="V217" s="6">
        <v>5526</v>
      </c>
      <c r="W217" s="6">
        <v>5469</v>
      </c>
      <c r="X217" s="6">
        <v>5420</v>
      </c>
      <c r="Y217" s="6">
        <v>5352</v>
      </c>
      <c r="Z217" s="6">
        <v>5262</v>
      </c>
      <c r="AA217" s="6">
        <v>5308</v>
      </c>
      <c r="AB217" s="6">
        <v>5201</v>
      </c>
      <c r="AC217" s="6">
        <v>5188</v>
      </c>
      <c r="AD217" s="6">
        <v>5048</v>
      </c>
      <c r="AE217" s="6">
        <v>5059</v>
      </c>
      <c r="AF217" s="6">
        <v>4928</v>
      </c>
      <c r="AG217" s="6">
        <v>4821</v>
      </c>
      <c r="AH217" s="6">
        <v>4777</v>
      </c>
      <c r="AI217" s="6">
        <v>4678</v>
      </c>
      <c r="AJ217" s="6">
        <v>4725</v>
      </c>
    </row>
    <row r="218" spans="1:36" ht="10.5" customHeight="1">
      <c r="A218" s="39" t="s">
        <v>86</v>
      </c>
      <c r="B218" s="50" t="s">
        <v>524</v>
      </c>
      <c r="C218" s="6">
        <v>6274</v>
      </c>
      <c r="D218" s="6">
        <v>6247</v>
      </c>
      <c r="E218" s="6">
        <v>6228</v>
      </c>
      <c r="F218" s="6">
        <v>5967</v>
      </c>
      <c r="G218" s="6">
        <v>5807</v>
      </c>
      <c r="H218" s="6">
        <v>5574</v>
      </c>
      <c r="I218" s="6">
        <v>5543</v>
      </c>
      <c r="J218" s="6">
        <v>5527</v>
      </c>
      <c r="K218" s="6">
        <v>5411</v>
      </c>
      <c r="L218" s="6">
        <v>5352</v>
      </c>
      <c r="M218" s="6">
        <v>5630</v>
      </c>
      <c r="N218" s="6">
        <v>5508</v>
      </c>
      <c r="O218" s="6">
        <v>5631</v>
      </c>
      <c r="P218" s="6">
        <v>5695</v>
      </c>
      <c r="Q218" s="6">
        <v>5631</v>
      </c>
      <c r="R218" s="6">
        <v>5584</v>
      </c>
      <c r="S218" s="6">
        <v>5511</v>
      </c>
      <c r="T218" s="6">
        <v>5539</v>
      </c>
      <c r="U218" s="6">
        <v>5525</v>
      </c>
      <c r="V218" s="6">
        <v>5462</v>
      </c>
      <c r="W218" s="6">
        <v>5600</v>
      </c>
      <c r="X218" s="6">
        <v>5593</v>
      </c>
      <c r="Y218" s="6">
        <v>5571</v>
      </c>
      <c r="Z218" s="6">
        <v>5516</v>
      </c>
      <c r="AA218" s="6">
        <v>5650</v>
      </c>
      <c r="AB218" s="6">
        <v>5707</v>
      </c>
      <c r="AC218" s="6">
        <v>5707</v>
      </c>
      <c r="AD218" s="6">
        <v>5701</v>
      </c>
      <c r="AE218" s="6">
        <v>5950</v>
      </c>
      <c r="AF218" s="6">
        <v>5982</v>
      </c>
      <c r="AG218" s="6">
        <v>5947</v>
      </c>
      <c r="AH218" s="6">
        <v>5892</v>
      </c>
      <c r="AI218" s="6">
        <v>5969</v>
      </c>
      <c r="AJ218" s="6">
        <v>6157</v>
      </c>
    </row>
    <row r="219" spans="1:36" ht="10.5" customHeight="1">
      <c r="A219" s="36" t="s">
        <v>109</v>
      </c>
      <c r="B219" s="52" t="s">
        <v>1070</v>
      </c>
      <c r="C219" s="8">
        <f>SUM(C220:C245)</f>
        <v>1180612</v>
      </c>
      <c r="D219" s="8">
        <f aca="true" t="shared" si="15" ref="D219:L219">SUM(D220:D245)</f>
        <v>1193345</v>
      </c>
      <c r="E219" s="8">
        <f t="shared" si="15"/>
        <v>1203970</v>
      </c>
      <c r="F219" s="8">
        <f t="shared" si="15"/>
        <v>1215477</v>
      </c>
      <c r="G219" s="8">
        <f t="shared" si="15"/>
        <v>1223209</v>
      </c>
      <c r="H219" s="8">
        <f t="shared" si="15"/>
        <v>1226231</v>
      </c>
      <c r="I219" s="8">
        <f t="shared" si="15"/>
        <v>1229411</v>
      </c>
      <c r="J219" s="8">
        <f t="shared" si="15"/>
        <v>1232492</v>
      </c>
      <c r="K219" s="8">
        <f t="shared" si="15"/>
        <v>1237186</v>
      </c>
      <c r="L219" s="8">
        <f t="shared" si="15"/>
        <v>1245288</v>
      </c>
      <c r="M219" s="8">
        <f>SUM(M220:M245)</f>
        <v>1254228</v>
      </c>
      <c r="N219" s="8">
        <f>SUM(N220:N245)</f>
        <v>1264955</v>
      </c>
      <c r="O219" s="8">
        <f>SUM(O220:O245)</f>
        <v>1273655</v>
      </c>
      <c r="P219" s="8">
        <v>1281296</v>
      </c>
      <c r="Q219" s="8">
        <v>1288447</v>
      </c>
      <c r="R219" s="8">
        <v>1292482</v>
      </c>
      <c r="S219" s="8">
        <v>1297744</v>
      </c>
      <c r="T219" s="8">
        <v>1301467</v>
      </c>
      <c r="U219" s="8">
        <v>1305640</v>
      </c>
      <c r="V219" s="8">
        <v>1310531</v>
      </c>
      <c r="W219" s="8">
        <f>SUM(W220:W245)</f>
        <v>1313994</v>
      </c>
      <c r="X219" s="8">
        <v>1316179</v>
      </c>
      <c r="Y219" s="8">
        <v>1316443</v>
      </c>
      <c r="Z219" s="8">
        <v>1316762</v>
      </c>
      <c r="AA219" s="8">
        <v>1315826</v>
      </c>
      <c r="AB219" s="8">
        <v>1315034</v>
      </c>
      <c r="AC219" s="8">
        <v>1314354</v>
      </c>
      <c r="AD219" s="8">
        <v>1312935</v>
      </c>
      <c r="AE219" s="8">
        <v>1312467</v>
      </c>
      <c r="AF219" s="8">
        <v>1307286</v>
      </c>
      <c r="AG219" s="8">
        <v>1303039</v>
      </c>
      <c r="AH219" s="8">
        <v>1299868</v>
      </c>
      <c r="AI219" s="8">
        <v>1296013</v>
      </c>
      <c r="AJ219" s="8">
        <v>1291474</v>
      </c>
    </row>
    <row r="220" spans="1:36" ht="10.5" customHeight="1">
      <c r="A220" s="39" t="s">
        <v>110</v>
      </c>
      <c r="B220" s="53" t="s">
        <v>1058</v>
      </c>
      <c r="C220" s="6">
        <v>185816</v>
      </c>
      <c r="D220" s="6">
        <v>190315</v>
      </c>
      <c r="E220" s="6">
        <v>193789</v>
      </c>
      <c r="F220" s="6">
        <v>198195</v>
      </c>
      <c r="G220" s="6">
        <v>201103</v>
      </c>
      <c r="H220" s="6">
        <v>203541</v>
      </c>
      <c r="I220" s="6">
        <v>206603</v>
      </c>
      <c r="J220" s="6">
        <v>209179</v>
      </c>
      <c r="K220" s="6">
        <v>212311</v>
      </c>
      <c r="L220" s="6">
        <v>215224</v>
      </c>
      <c r="M220" s="6">
        <v>217328</v>
      </c>
      <c r="N220" s="6">
        <v>219536</v>
      </c>
      <c r="O220" s="6">
        <v>221090</v>
      </c>
      <c r="P220" s="6">
        <v>222722</v>
      </c>
      <c r="Q220" s="6">
        <v>223675</v>
      </c>
      <c r="R220" s="6">
        <v>224066</v>
      </c>
      <c r="S220" s="6">
        <v>225006</v>
      </c>
      <c r="T220" s="6">
        <v>226151</v>
      </c>
      <c r="U220" s="6">
        <v>227715</v>
      </c>
      <c r="V220" s="6">
        <v>229915</v>
      </c>
      <c r="W220" s="6">
        <v>231129</v>
      </c>
      <c r="X220" s="6">
        <v>232156</v>
      </c>
      <c r="Y220" s="6">
        <v>233435</v>
      </c>
      <c r="Z220" s="6">
        <v>234308</v>
      </c>
      <c r="AA220" s="6">
        <v>234614</v>
      </c>
      <c r="AB220" s="6">
        <v>235322</v>
      </c>
      <c r="AC220" s="6">
        <v>235998</v>
      </c>
      <c r="AD220" s="6">
        <v>236631</v>
      </c>
      <c r="AE220" s="6">
        <v>237160</v>
      </c>
      <c r="AF220" s="6">
        <v>236503</v>
      </c>
      <c r="AG220" s="6">
        <v>236646</v>
      </c>
      <c r="AH220" s="6">
        <v>236636</v>
      </c>
      <c r="AI220" s="6">
        <v>236172</v>
      </c>
      <c r="AJ220" s="6">
        <v>235022</v>
      </c>
    </row>
    <row r="221" spans="1:36" ht="10.5" customHeight="1">
      <c r="A221" s="39" t="s">
        <v>111</v>
      </c>
      <c r="B221" s="50" t="s">
        <v>548</v>
      </c>
      <c r="C221" s="6">
        <v>73459</v>
      </c>
      <c r="D221" s="6">
        <v>74312</v>
      </c>
      <c r="E221" s="6">
        <v>74908</v>
      </c>
      <c r="F221" s="6">
        <v>75804</v>
      </c>
      <c r="G221" s="6">
        <v>76630</v>
      </c>
      <c r="H221" s="6">
        <v>76979</v>
      </c>
      <c r="I221" s="6">
        <v>77356</v>
      </c>
      <c r="J221" s="6">
        <v>77847</v>
      </c>
      <c r="K221" s="6">
        <v>78262</v>
      </c>
      <c r="L221" s="6">
        <v>78614</v>
      </c>
      <c r="M221" s="6">
        <v>79087</v>
      </c>
      <c r="N221" s="6">
        <v>79647</v>
      </c>
      <c r="O221" s="6">
        <v>80401</v>
      </c>
      <c r="P221" s="6">
        <v>80991</v>
      </c>
      <c r="Q221" s="6">
        <v>81233</v>
      </c>
      <c r="R221" s="6">
        <v>81302</v>
      </c>
      <c r="S221" s="6">
        <v>81615</v>
      </c>
      <c r="T221" s="6">
        <v>82374</v>
      </c>
      <c r="U221" s="6">
        <v>82811</v>
      </c>
      <c r="V221" s="6">
        <v>83585</v>
      </c>
      <c r="W221" s="6">
        <v>83962</v>
      </c>
      <c r="X221" s="6">
        <v>84314</v>
      </c>
      <c r="Y221" s="6">
        <v>84453</v>
      </c>
      <c r="Z221" s="6">
        <v>84767</v>
      </c>
      <c r="AA221" s="6">
        <v>85020</v>
      </c>
      <c r="AB221" s="6">
        <v>85084</v>
      </c>
      <c r="AC221" s="6">
        <v>85239</v>
      </c>
      <c r="AD221" s="6">
        <v>85340</v>
      </c>
      <c r="AE221" s="6">
        <v>85364</v>
      </c>
      <c r="AF221" s="6">
        <v>85325</v>
      </c>
      <c r="AG221" s="6">
        <v>85476</v>
      </c>
      <c r="AH221" s="6">
        <v>85858</v>
      </c>
      <c r="AI221" s="6">
        <v>85964</v>
      </c>
      <c r="AJ221" s="6">
        <v>86100</v>
      </c>
    </row>
    <row r="222" spans="1:36" ht="10.5" customHeight="1">
      <c r="A222" s="39" t="s">
        <v>112</v>
      </c>
      <c r="B222" s="50" t="s">
        <v>549</v>
      </c>
      <c r="C222" s="6">
        <v>66627</v>
      </c>
      <c r="D222" s="6">
        <v>68506</v>
      </c>
      <c r="E222" s="6">
        <v>69497</v>
      </c>
      <c r="F222" s="6">
        <v>70754</v>
      </c>
      <c r="G222" s="6">
        <v>71489</v>
      </c>
      <c r="H222" s="6">
        <v>72507</v>
      </c>
      <c r="I222" s="6">
        <v>73301</v>
      </c>
      <c r="J222" s="6">
        <v>74030</v>
      </c>
      <c r="K222" s="6">
        <v>74770</v>
      </c>
      <c r="L222" s="6">
        <v>76018</v>
      </c>
      <c r="M222" s="6">
        <v>77296</v>
      </c>
      <c r="N222" s="6">
        <v>78886</v>
      </c>
      <c r="O222" s="6">
        <v>79865</v>
      </c>
      <c r="P222" s="6">
        <v>80767</v>
      </c>
      <c r="Q222" s="6">
        <v>81458</v>
      </c>
      <c r="R222" s="6">
        <v>82363</v>
      </c>
      <c r="S222" s="6">
        <v>83218</v>
      </c>
      <c r="T222" s="6">
        <v>84183</v>
      </c>
      <c r="U222" s="6">
        <v>85450</v>
      </c>
      <c r="V222" s="6">
        <v>86439</v>
      </c>
      <c r="W222" s="6">
        <v>87176</v>
      </c>
      <c r="X222" s="6">
        <v>87698</v>
      </c>
      <c r="Y222" s="6">
        <v>87792</v>
      </c>
      <c r="Z222" s="6">
        <v>88245</v>
      </c>
      <c r="AA222" s="6">
        <v>88416</v>
      </c>
      <c r="AB222" s="6">
        <v>88841</v>
      </c>
      <c r="AC222" s="6">
        <v>89053</v>
      </c>
      <c r="AD222" s="6">
        <v>89386</v>
      </c>
      <c r="AE222" s="6">
        <v>89624</v>
      </c>
      <c r="AF222" s="6">
        <v>89723</v>
      </c>
      <c r="AG222" s="6">
        <v>90173</v>
      </c>
      <c r="AH222" s="6">
        <v>90298</v>
      </c>
      <c r="AI222" s="6">
        <v>90541</v>
      </c>
      <c r="AJ222" s="6">
        <v>90741</v>
      </c>
    </row>
    <row r="223" spans="1:36" ht="10.5" customHeight="1">
      <c r="A223" s="39" t="s">
        <v>113</v>
      </c>
      <c r="B223" s="58" t="s">
        <v>550</v>
      </c>
      <c r="C223" s="6">
        <v>29156</v>
      </c>
      <c r="D223" s="6">
        <v>29749</v>
      </c>
      <c r="E223" s="6">
        <v>30150</v>
      </c>
      <c r="F223" s="6">
        <v>30579</v>
      </c>
      <c r="G223" s="6">
        <v>30720</v>
      </c>
      <c r="H223" s="6">
        <v>30679</v>
      </c>
      <c r="I223" s="6">
        <v>30730</v>
      </c>
      <c r="J223" s="6">
        <v>30859</v>
      </c>
      <c r="K223" s="6">
        <v>31104</v>
      </c>
      <c r="L223" s="6">
        <v>31455</v>
      </c>
      <c r="M223" s="6">
        <v>31868</v>
      </c>
      <c r="N223" s="6">
        <v>32147</v>
      </c>
      <c r="O223" s="6">
        <v>32360</v>
      </c>
      <c r="P223" s="6">
        <v>32700</v>
      </c>
      <c r="Q223" s="6">
        <v>32809</v>
      </c>
      <c r="R223" s="6">
        <v>33042</v>
      </c>
      <c r="S223" s="6">
        <v>33414</v>
      </c>
      <c r="T223" s="6">
        <v>33593</v>
      </c>
      <c r="U223" s="6">
        <v>33681</v>
      </c>
      <c r="V223" s="6">
        <v>33809</v>
      </c>
      <c r="W223" s="6">
        <v>33869</v>
      </c>
      <c r="X223" s="6">
        <v>33718</v>
      </c>
      <c r="Y223" s="6">
        <v>33604</v>
      </c>
      <c r="Z223" s="6">
        <v>33505</v>
      </c>
      <c r="AA223" s="6">
        <v>33459</v>
      </c>
      <c r="AB223" s="6">
        <v>33494</v>
      </c>
      <c r="AC223" s="6">
        <v>33548</v>
      </c>
      <c r="AD223" s="6">
        <v>33620</v>
      </c>
      <c r="AE223" s="6">
        <v>33631</v>
      </c>
      <c r="AF223" s="6">
        <v>33516</v>
      </c>
      <c r="AG223" s="6">
        <v>33379</v>
      </c>
      <c r="AH223" s="6">
        <v>33280</v>
      </c>
      <c r="AI223" s="6">
        <v>33151</v>
      </c>
      <c r="AJ223" s="6">
        <v>33198</v>
      </c>
    </row>
    <row r="224" spans="1:36" ht="10.5" customHeight="1">
      <c r="A224" s="39" t="s">
        <v>114</v>
      </c>
      <c r="B224" s="50" t="s">
        <v>551</v>
      </c>
      <c r="C224" s="6">
        <v>104436</v>
      </c>
      <c r="D224" s="6">
        <v>106104</v>
      </c>
      <c r="E224" s="6">
        <v>108126</v>
      </c>
      <c r="F224" s="6">
        <v>110201</v>
      </c>
      <c r="G224" s="6">
        <v>112348</v>
      </c>
      <c r="H224" s="6">
        <v>114667</v>
      </c>
      <c r="I224" s="6">
        <v>116936</v>
      </c>
      <c r="J224" s="6">
        <v>118775</v>
      </c>
      <c r="K224" s="6">
        <v>120202</v>
      </c>
      <c r="L224" s="6">
        <v>121251</v>
      </c>
      <c r="M224" s="6">
        <v>122635</v>
      </c>
      <c r="N224" s="6">
        <v>122989</v>
      </c>
      <c r="O224" s="6">
        <v>123121</v>
      </c>
      <c r="P224" s="6">
        <v>124400</v>
      </c>
      <c r="Q224" s="6">
        <v>125054</v>
      </c>
      <c r="R224" s="6">
        <v>125905</v>
      </c>
      <c r="S224" s="6">
        <v>126047</v>
      </c>
      <c r="T224" s="6">
        <v>126371</v>
      </c>
      <c r="U224" s="6">
        <v>126402</v>
      </c>
      <c r="V224" s="6">
        <v>126528</v>
      </c>
      <c r="W224" s="6">
        <v>126800</v>
      </c>
      <c r="X224" s="6">
        <v>127102</v>
      </c>
      <c r="Y224" s="6">
        <v>127284</v>
      </c>
      <c r="Z224" s="6">
        <v>127042</v>
      </c>
      <c r="AA224" s="6">
        <v>126420</v>
      </c>
      <c r="AB224" s="6">
        <v>126175</v>
      </c>
      <c r="AC224" s="6">
        <v>126189</v>
      </c>
      <c r="AD224" s="6">
        <v>125962</v>
      </c>
      <c r="AE224" s="6">
        <v>125838</v>
      </c>
      <c r="AF224" s="6">
        <v>125476</v>
      </c>
      <c r="AG224" s="6">
        <v>125144</v>
      </c>
      <c r="AH224" s="6">
        <v>125141</v>
      </c>
      <c r="AI224" s="6">
        <v>124938</v>
      </c>
      <c r="AJ224" s="6">
        <v>124725</v>
      </c>
    </row>
    <row r="225" spans="1:36" ht="10.5" customHeight="1">
      <c r="A225" s="39" t="s">
        <v>115</v>
      </c>
      <c r="B225" s="49" t="s">
        <v>520</v>
      </c>
      <c r="C225" s="6">
        <v>46949</v>
      </c>
      <c r="D225" s="6">
        <v>47678</v>
      </c>
      <c r="E225" s="6">
        <v>48340</v>
      </c>
      <c r="F225" s="6">
        <v>48979</v>
      </c>
      <c r="G225" s="6">
        <v>49541</v>
      </c>
      <c r="H225" s="6">
        <v>49861</v>
      </c>
      <c r="I225" s="6">
        <v>50332</v>
      </c>
      <c r="J225" s="6">
        <v>50590</v>
      </c>
      <c r="K225" s="6">
        <v>50819</v>
      </c>
      <c r="L225" s="6">
        <v>51465</v>
      </c>
      <c r="M225" s="6">
        <v>52168</v>
      </c>
      <c r="N225" s="6">
        <v>52684</v>
      </c>
      <c r="O225" s="6">
        <v>53077</v>
      </c>
      <c r="P225" s="6">
        <v>53627</v>
      </c>
      <c r="Q225" s="6">
        <v>54197</v>
      </c>
      <c r="R225" s="6">
        <v>54732</v>
      </c>
      <c r="S225" s="6">
        <v>54827</v>
      </c>
      <c r="T225" s="6">
        <v>55183</v>
      </c>
      <c r="U225" s="6">
        <v>55272</v>
      </c>
      <c r="V225" s="6">
        <v>55481</v>
      </c>
      <c r="W225" s="6">
        <v>55875</v>
      </c>
      <c r="X225" s="6">
        <v>55953</v>
      </c>
      <c r="Y225" s="6">
        <v>56106</v>
      </c>
      <c r="Z225" s="6">
        <v>56356</v>
      </c>
      <c r="AA225" s="6">
        <v>56417</v>
      </c>
      <c r="AB225" s="6">
        <v>56430</v>
      </c>
      <c r="AC225" s="6">
        <v>56607</v>
      </c>
      <c r="AD225" s="6">
        <v>56449</v>
      </c>
      <c r="AE225" s="6">
        <v>56260</v>
      </c>
      <c r="AF225" s="6">
        <v>56119</v>
      </c>
      <c r="AG225" s="6">
        <v>55918</v>
      </c>
      <c r="AH225" s="6">
        <v>55899</v>
      </c>
      <c r="AI225" s="6">
        <v>55802</v>
      </c>
      <c r="AJ225" s="6">
        <v>55788</v>
      </c>
    </row>
    <row r="226" spans="1:37" ht="10.5" customHeight="1">
      <c r="A226" s="39" t="s">
        <v>116</v>
      </c>
      <c r="B226" s="49" t="s">
        <v>552</v>
      </c>
      <c r="C226" s="6">
        <v>45855</v>
      </c>
      <c r="D226" s="6">
        <v>46482</v>
      </c>
      <c r="E226" s="6">
        <v>46695</v>
      </c>
      <c r="F226" s="6">
        <v>46917</v>
      </c>
      <c r="G226" s="6">
        <v>46743</v>
      </c>
      <c r="H226" s="6">
        <v>46514</v>
      </c>
      <c r="I226" s="6">
        <v>46340</v>
      </c>
      <c r="J226" s="6">
        <v>46150</v>
      </c>
      <c r="K226" s="6">
        <v>45913</v>
      </c>
      <c r="L226" s="6">
        <v>45978</v>
      </c>
      <c r="M226" s="6">
        <v>45916</v>
      </c>
      <c r="N226" s="6">
        <v>46360</v>
      </c>
      <c r="O226" s="6">
        <v>46869</v>
      </c>
      <c r="P226" s="6">
        <v>46278</v>
      </c>
      <c r="Q226" s="6">
        <v>46689</v>
      </c>
      <c r="R226" s="6">
        <v>46885</v>
      </c>
      <c r="S226" s="6">
        <v>47097</v>
      </c>
      <c r="T226" s="6">
        <v>47139</v>
      </c>
      <c r="U226" s="6">
        <v>46982</v>
      </c>
      <c r="V226" s="6">
        <v>46813</v>
      </c>
      <c r="W226" s="6">
        <v>46574</v>
      </c>
      <c r="X226" s="6">
        <v>46421</v>
      </c>
      <c r="Y226" s="6">
        <v>46193</v>
      </c>
      <c r="Z226" s="6">
        <v>45722</v>
      </c>
      <c r="AA226" s="6">
        <v>45502</v>
      </c>
      <c r="AB226" s="6">
        <v>45176</v>
      </c>
      <c r="AC226" s="6">
        <v>45061</v>
      </c>
      <c r="AD226" s="6">
        <v>44769</v>
      </c>
      <c r="AE226" s="6">
        <v>44499</v>
      </c>
      <c r="AF226" s="6">
        <v>44065</v>
      </c>
      <c r="AG226" s="6">
        <v>43652</v>
      </c>
      <c r="AH226" s="6">
        <v>43428</v>
      </c>
      <c r="AI226" s="6">
        <v>43106</v>
      </c>
      <c r="AJ226" s="6">
        <v>42745</v>
      </c>
      <c r="AK226" s="1"/>
    </row>
    <row r="227" spans="1:36" ht="10.5" customHeight="1">
      <c r="A227" s="39" t="s">
        <v>117</v>
      </c>
      <c r="B227" s="49" t="s">
        <v>553</v>
      </c>
      <c r="C227" s="6">
        <v>59656</v>
      </c>
      <c r="D227" s="6">
        <v>59979</v>
      </c>
      <c r="E227" s="6">
        <v>59984</v>
      </c>
      <c r="F227" s="6">
        <v>59959</v>
      </c>
      <c r="G227" s="6">
        <v>59582</v>
      </c>
      <c r="H227" s="6">
        <v>59225</v>
      </c>
      <c r="I227" s="6">
        <v>58766</v>
      </c>
      <c r="J227" s="6">
        <v>58149</v>
      </c>
      <c r="K227" s="6">
        <v>57836</v>
      </c>
      <c r="L227" s="6">
        <v>57495</v>
      </c>
      <c r="M227" s="6">
        <v>57452</v>
      </c>
      <c r="N227" s="6">
        <v>57595</v>
      </c>
      <c r="O227" s="6">
        <v>57826</v>
      </c>
      <c r="P227" s="6">
        <v>57740</v>
      </c>
      <c r="Q227" s="6">
        <v>57713</v>
      </c>
      <c r="R227" s="6">
        <v>57510</v>
      </c>
      <c r="S227" s="6">
        <v>57387</v>
      </c>
      <c r="T227" s="6">
        <v>57336</v>
      </c>
      <c r="U227" s="6">
        <v>57228</v>
      </c>
      <c r="V227" s="6">
        <v>56996</v>
      </c>
      <c r="W227" s="6">
        <v>56884</v>
      </c>
      <c r="X227" s="6">
        <v>56903</v>
      </c>
      <c r="Y227" s="6">
        <v>56724</v>
      </c>
      <c r="Z227" s="6">
        <v>56449</v>
      </c>
      <c r="AA227" s="6">
        <v>56050</v>
      </c>
      <c r="AB227" s="6">
        <v>55538</v>
      </c>
      <c r="AC227" s="6">
        <v>55045</v>
      </c>
      <c r="AD227" s="6">
        <v>54795</v>
      </c>
      <c r="AE227" s="6">
        <v>54479</v>
      </c>
      <c r="AF227" s="6">
        <v>53939</v>
      </c>
      <c r="AG227" s="6">
        <v>53552</v>
      </c>
      <c r="AH227" s="6">
        <v>53198</v>
      </c>
      <c r="AI227" s="6">
        <v>52864</v>
      </c>
      <c r="AJ227" s="6">
        <v>52330</v>
      </c>
    </row>
    <row r="228" spans="1:42" ht="10.5" customHeight="1">
      <c r="A228" s="39" t="s">
        <v>118</v>
      </c>
      <c r="B228" s="51" t="s">
        <v>554</v>
      </c>
      <c r="C228" s="6">
        <v>15126</v>
      </c>
      <c r="D228" s="6">
        <v>15097</v>
      </c>
      <c r="E228" s="6">
        <v>15094</v>
      </c>
      <c r="F228" s="6">
        <v>15216</v>
      </c>
      <c r="G228" s="6">
        <v>15248</v>
      </c>
      <c r="H228" s="6">
        <v>15230</v>
      </c>
      <c r="I228" s="6">
        <v>15204</v>
      </c>
      <c r="J228" s="6">
        <v>15157</v>
      </c>
      <c r="K228" s="6">
        <v>15121</v>
      </c>
      <c r="L228" s="6">
        <v>15125</v>
      </c>
      <c r="M228" s="6">
        <v>15206</v>
      </c>
      <c r="N228" s="6">
        <v>15439</v>
      </c>
      <c r="O228" s="6">
        <v>15700</v>
      </c>
      <c r="P228" s="6">
        <v>15837</v>
      </c>
      <c r="Q228" s="6">
        <v>16045</v>
      </c>
      <c r="R228" s="6">
        <v>16304</v>
      </c>
      <c r="S228" s="6">
        <v>16514</v>
      </c>
      <c r="T228" s="6">
        <v>16579</v>
      </c>
      <c r="U228" s="6">
        <v>16789</v>
      </c>
      <c r="V228" s="6">
        <v>16790</v>
      </c>
      <c r="W228" s="6">
        <v>16936</v>
      </c>
      <c r="X228" s="6">
        <v>17021</v>
      </c>
      <c r="Y228" s="6">
        <v>17125</v>
      </c>
      <c r="Z228" s="6">
        <v>17010</v>
      </c>
      <c r="AA228" s="6">
        <v>17024</v>
      </c>
      <c r="AB228" s="6">
        <v>17008</v>
      </c>
      <c r="AC228" s="6">
        <v>17042</v>
      </c>
      <c r="AD228" s="6">
        <v>17030</v>
      </c>
      <c r="AE228" s="6">
        <v>17081</v>
      </c>
      <c r="AF228" s="6">
        <v>17138</v>
      </c>
      <c r="AG228" s="6">
        <v>16998</v>
      </c>
      <c r="AH228" s="6">
        <v>17056</v>
      </c>
      <c r="AI228" s="6">
        <v>17123</v>
      </c>
      <c r="AJ228" s="6">
        <v>17119</v>
      </c>
      <c r="AL228" s="1"/>
      <c r="AM228" s="1"/>
      <c r="AN228" s="1"/>
      <c r="AO228" s="1"/>
      <c r="AP228" s="1"/>
    </row>
    <row r="229" spans="1:36" ht="10.5" customHeight="1">
      <c r="A229" s="39" t="s">
        <v>119</v>
      </c>
      <c r="B229" s="49" t="s">
        <v>535</v>
      </c>
      <c r="C229" s="6">
        <v>26913</v>
      </c>
      <c r="D229" s="6">
        <v>27315</v>
      </c>
      <c r="E229" s="6">
        <v>27914</v>
      </c>
      <c r="F229" s="6">
        <v>28308</v>
      </c>
      <c r="G229" s="6">
        <v>28540</v>
      </c>
      <c r="H229" s="6">
        <v>28838</v>
      </c>
      <c r="I229" s="6">
        <v>29171</v>
      </c>
      <c r="J229" s="6">
        <v>29373</v>
      </c>
      <c r="K229" s="6">
        <v>29671</v>
      </c>
      <c r="L229" s="6">
        <v>29904</v>
      </c>
      <c r="M229" s="6">
        <v>30244</v>
      </c>
      <c r="N229" s="6">
        <v>30794</v>
      </c>
      <c r="O229" s="6">
        <v>31063</v>
      </c>
      <c r="P229" s="6">
        <v>31468</v>
      </c>
      <c r="Q229" s="6">
        <v>31929</v>
      </c>
      <c r="R229" s="6">
        <v>32380</v>
      </c>
      <c r="S229" s="6">
        <v>32870</v>
      </c>
      <c r="T229" s="6">
        <v>33313</v>
      </c>
      <c r="U229" s="6">
        <v>33656</v>
      </c>
      <c r="V229" s="6">
        <v>34044</v>
      </c>
      <c r="W229" s="6">
        <v>34474</v>
      </c>
      <c r="X229" s="6">
        <v>34777</v>
      </c>
      <c r="Y229" s="6">
        <v>34968</v>
      </c>
      <c r="Z229" s="6">
        <v>35179</v>
      </c>
      <c r="AA229" s="6">
        <v>35440</v>
      </c>
      <c r="AB229" s="6">
        <v>35539</v>
      </c>
      <c r="AC229" s="6">
        <v>35724</v>
      </c>
      <c r="AD229" s="6">
        <v>35825</v>
      </c>
      <c r="AE229" s="6">
        <v>35942</v>
      </c>
      <c r="AF229" s="6">
        <v>35964</v>
      </c>
      <c r="AG229" s="6">
        <v>35985</v>
      </c>
      <c r="AH229" s="6">
        <v>36037</v>
      </c>
      <c r="AI229" s="6">
        <v>36114</v>
      </c>
      <c r="AJ229" s="6">
        <v>36182</v>
      </c>
    </row>
    <row r="230" spans="1:36" ht="10.5" customHeight="1">
      <c r="A230" s="39" t="s">
        <v>120</v>
      </c>
      <c r="B230" s="49" t="s">
        <v>491</v>
      </c>
      <c r="C230" s="6">
        <v>40691</v>
      </c>
      <c r="D230" s="6">
        <v>41351</v>
      </c>
      <c r="E230" s="6">
        <v>41935</v>
      </c>
      <c r="F230" s="6">
        <v>42547</v>
      </c>
      <c r="G230" s="6">
        <v>43038</v>
      </c>
      <c r="H230" s="6">
        <v>43448</v>
      </c>
      <c r="I230" s="6">
        <v>43698</v>
      </c>
      <c r="J230" s="6">
        <v>43728</v>
      </c>
      <c r="K230" s="6">
        <v>43715</v>
      </c>
      <c r="L230" s="6">
        <v>44118</v>
      </c>
      <c r="M230" s="6">
        <v>44742</v>
      </c>
      <c r="N230" s="6">
        <v>45345</v>
      </c>
      <c r="O230" s="6">
        <v>45884</v>
      </c>
      <c r="P230" s="6">
        <v>46366</v>
      </c>
      <c r="Q230" s="6">
        <v>46903</v>
      </c>
      <c r="R230" s="6">
        <v>47329</v>
      </c>
      <c r="S230" s="6">
        <v>47723</v>
      </c>
      <c r="T230" s="6">
        <v>47800</v>
      </c>
      <c r="U230" s="6">
        <v>48053</v>
      </c>
      <c r="V230" s="6">
        <v>48381</v>
      </c>
      <c r="W230" s="6">
        <v>48611</v>
      </c>
      <c r="X230" s="6">
        <v>48679</v>
      </c>
      <c r="Y230" s="6">
        <v>48648</v>
      </c>
      <c r="Z230" s="6">
        <v>48607</v>
      </c>
      <c r="AA230" s="6">
        <v>48704</v>
      </c>
      <c r="AB230" s="6">
        <v>48782</v>
      </c>
      <c r="AC230" s="6">
        <v>48940</v>
      </c>
      <c r="AD230" s="6">
        <v>49005</v>
      </c>
      <c r="AE230" s="6">
        <v>49130</v>
      </c>
      <c r="AF230" s="6">
        <v>48945</v>
      </c>
      <c r="AG230" s="6">
        <v>48625</v>
      </c>
      <c r="AH230" s="6">
        <v>48182</v>
      </c>
      <c r="AI230" s="6">
        <v>48015</v>
      </c>
      <c r="AJ230" s="6">
        <v>47810</v>
      </c>
    </row>
    <row r="231" spans="1:36" ht="10.5" customHeight="1">
      <c r="A231" s="39" t="s">
        <v>121</v>
      </c>
      <c r="B231" s="49" t="s">
        <v>555</v>
      </c>
      <c r="C231" s="6">
        <v>30346</v>
      </c>
      <c r="D231" s="6">
        <v>30685</v>
      </c>
      <c r="E231" s="6">
        <v>31068</v>
      </c>
      <c r="F231" s="6">
        <v>31448</v>
      </c>
      <c r="G231" s="6">
        <v>31619</v>
      </c>
      <c r="H231" s="6">
        <v>31989</v>
      </c>
      <c r="I231" s="6">
        <v>32422</v>
      </c>
      <c r="J231" s="6">
        <v>32898</v>
      </c>
      <c r="K231" s="6">
        <v>33256</v>
      </c>
      <c r="L231" s="6">
        <v>33739</v>
      </c>
      <c r="M231" s="6">
        <v>34193</v>
      </c>
      <c r="N231" s="6">
        <v>34599</v>
      </c>
      <c r="O231" s="6">
        <v>35026</v>
      </c>
      <c r="P231" s="6">
        <v>35541</v>
      </c>
      <c r="Q231" s="6">
        <v>36026</v>
      </c>
      <c r="R231" s="6">
        <v>36423</v>
      </c>
      <c r="S231" s="6">
        <v>36844</v>
      </c>
      <c r="T231" s="6">
        <v>37237</v>
      </c>
      <c r="U231" s="6">
        <v>37516</v>
      </c>
      <c r="V231" s="6">
        <v>37782</v>
      </c>
      <c r="W231" s="6">
        <v>37905</v>
      </c>
      <c r="X231" s="6">
        <v>38063</v>
      </c>
      <c r="Y231" s="6">
        <v>38286</v>
      </c>
      <c r="Z231" s="6">
        <v>38431</v>
      </c>
      <c r="AA231" s="6">
        <v>38510</v>
      </c>
      <c r="AB231" s="6">
        <v>38675</v>
      </c>
      <c r="AC231" s="6">
        <v>38853</v>
      </c>
      <c r="AD231" s="6">
        <v>38968</v>
      </c>
      <c r="AE231" s="6">
        <v>38985</v>
      </c>
      <c r="AF231" s="6">
        <v>39122</v>
      </c>
      <c r="AG231" s="6">
        <v>39273</v>
      </c>
      <c r="AH231" s="6">
        <v>39429</v>
      </c>
      <c r="AI231" s="6">
        <v>39385</v>
      </c>
      <c r="AJ231" s="6">
        <v>39326</v>
      </c>
    </row>
    <row r="232" spans="1:36" ht="10.5" customHeight="1">
      <c r="A232" s="39" t="s">
        <v>122</v>
      </c>
      <c r="B232" s="50" t="s">
        <v>556</v>
      </c>
      <c r="C232" s="6">
        <v>37095</v>
      </c>
      <c r="D232" s="6">
        <v>37826</v>
      </c>
      <c r="E232" s="6">
        <v>38466</v>
      </c>
      <c r="F232" s="6">
        <v>38967</v>
      </c>
      <c r="G232" s="6">
        <v>39407</v>
      </c>
      <c r="H232" s="6">
        <v>39629</v>
      </c>
      <c r="I232" s="6">
        <v>40073</v>
      </c>
      <c r="J232" s="6">
        <v>40521</v>
      </c>
      <c r="K232" s="6">
        <v>41152</v>
      </c>
      <c r="L232" s="6">
        <v>41570</v>
      </c>
      <c r="M232" s="6">
        <v>42012</v>
      </c>
      <c r="N232" s="6">
        <v>42598</v>
      </c>
      <c r="O232" s="6">
        <v>43256</v>
      </c>
      <c r="P232" s="6">
        <v>43884</v>
      </c>
      <c r="Q232" s="6">
        <v>44499</v>
      </c>
      <c r="R232" s="6">
        <v>44998</v>
      </c>
      <c r="S232" s="6">
        <v>45389</v>
      </c>
      <c r="T232" s="6">
        <v>45575</v>
      </c>
      <c r="U232" s="6">
        <v>45776</v>
      </c>
      <c r="V232" s="6">
        <v>45981</v>
      </c>
      <c r="W232" s="6">
        <v>46007</v>
      </c>
      <c r="X232" s="6">
        <v>46185</v>
      </c>
      <c r="Y232" s="6">
        <v>46260</v>
      </c>
      <c r="Z232" s="6">
        <v>46336</v>
      </c>
      <c r="AA232" s="6">
        <v>46248</v>
      </c>
      <c r="AB232" s="6">
        <v>46357</v>
      </c>
      <c r="AC232" s="6">
        <v>46125</v>
      </c>
      <c r="AD232" s="6">
        <v>46193</v>
      </c>
      <c r="AE232" s="6">
        <v>46238</v>
      </c>
      <c r="AF232" s="6">
        <v>46187</v>
      </c>
      <c r="AG232" s="6">
        <v>46047</v>
      </c>
      <c r="AH232" s="6">
        <v>46017</v>
      </c>
      <c r="AI232" s="6">
        <v>45987</v>
      </c>
      <c r="AJ232" s="6">
        <v>45916</v>
      </c>
    </row>
    <row r="233" spans="1:42" s="1" customFormat="1" ht="12" customHeight="1">
      <c r="A233" s="39" t="s">
        <v>123</v>
      </c>
      <c r="B233" s="50" t="s">
        <v>557</v>
      </c>
      <c r="C233" s="6">
        <v>27541</v>
      </c>
      <c r="D233" s="6">
        <v>27459</v>
      </c>
      <c r="E233" s="6">
        <v>27463</v>
      </c>
      <c r="F233" s="6">
        <v>27261</v>
      </c>
      <c r="G233" s="6">
        <v>27319</v>
      </c>
      <c r="H233" s="6">
        <v>26873</v>
      </c>
      <c r="I233" s="6">
        <v>26474</v>
      </c>
      <c r="J233" s="6">
        <v>26150</v>
      </c>
      <c r="K233" s="6">
        <v>26041</v>
      </c>
      <c r="L233" s="6">
        <v>25868</v>
      </c>
      <c r="M233" s="6">
        <v>25855</v>
      </c>
      <c r="N233" s="6">
        <v>26059</v>
      </c>
      <c r="O233" s="6">
        <v>26383</v>
      </c>
      <c r="P233" s="6">
        <v>26556</v>
      </c>
      <c r="Q233" s="6">
        <v>26918</v>
      </c>
      <c r="R233" s="6">
        <v>26859</v>
      </c>
      <c r="S233" s="6">
        <v>26761</v>
      </c>
      <c r="T233" s="6">
        <v>26702</v>
      </c>
      <c r="U233" s="6">
        <v>26648</v>
      </c>
      <c r="V233" s="6">
        <v>26788</v>
      </c>
      <c r="W233" s="6">
        <v>26630</v>
      </c>
      <c r="X233" s="6">
        <v>26373</v>
      </c>
      <c r="Y233" s="6">
        <v>26069</v>
      </c>
      <c r="Z233" s="6">
        <v>25968</v>
      </c>
      <c r="AA233" s="6">
        <v>25671</v>
      </c>
      <c r="AB233" s="6">
        <v>25515</v>
      </c>
      <c r="AC233" s="6">
        <v>25340</v>
      </c>
      <c r="AD233" s="6">
        <v>25090</v>
      </c>
      <c r="AE233" s="6">
        <v>24980</v>
      </c>
      <c r="AF233" s="6">
        <v>24814</v>
      </c>
      <c r="AG233" s="6">
        <v>24670</v>
      </c>
      <c r="AH233" s="6">
        <v>24457</v>
      </c>
      <c r="AI233" s="6">
        <v>24258</v>
      </c>
      <c r="AJ233" s="6">
        <v>24155</v>
      </c>
      <c r="AK233" s="60"/>
      <c r="AL233" s="60"/>
      <c r="AM233" s="60"/>
      <c r="AN233" s="60"/>
      <c r="AO233" s="60"/>
      <c r="AP233" s="60"/>
    </row>
    <row r="234" spans="1:36" ht="10.5" customHeight="1">
      <c r="A234" s="39" t="s">
        <v>124</v>
      </c>
      <c r="B234" s="49" t="s">
        <v>558</v>
      </c>
      <c r="C234" s="6">
        <v>31653</v>
      </c>
      <c r="D234" s="6">
        <v>31842</v>
      </c>
      <c r="E234" s="6">
        <v>32100</v>
      </c>
      <c r="F234" s="6">
        <v>32170</v>
      </c>
      <c r="G234" s="6">
        <v>32182</v>
      </c>
      <c r="H234" s="6">
        <v>32174</v>
      </c>
      <c r="I234" s="6">
        <v>31924</v>
      </c>
      <c r="J234" s="6">
        <v>31986</v>
      </c>
      <c r="K234" s="6">
        <v>32197</v>
      </c>
      <c r="L234" s="6">
        <v>32532</v>
      </c>
      <c r="M234" s="6">
        <v>32702</v>
      </c>
      <c r="N234" s="6">
        <v>33078</v>
      </c>
      <c r="O234" s="6">
        <v>33423</v>
      </c>
      <c r="P234" s="6">
        <v>33713</v>
      </c>
      <c r="Q234" s="6">
        <v>33984</v>
      </c>
      <c r="R234" s="6">
        <v>34214</v>
      </c>
      <c r="S234" s="6">
        <v>34621</v>
      </c>
      <c r="T234" s="6">
        <v>34876</v>
      </c>
      <c r="U234" s="6">
        <v>35137</v>
      </c>
      <c r="V234" s="6">
        <v>35377</v>
      </c>
      <c r="W234" s="6">
        <v>35761</v>
      </c>
      <c r="X234" s="6">
        <v>35714</v>
      </c>
      <c r="Y234" s="6">
        <v>35885</v>
      </c>
      <c r="Z234" s="6">
        <v>36137</v>
      </c>
      <c r="AA234" s="6">
        <v>36436</v>
      </c>
      <c r="AB234" s="6">
        <v>36547</v>
      </c>
      <c r="AC234" s="6">
        <v>36412</v>
      </c>
      <c r="AD234" s="6">
        <v>36501</v>
      </c>
      <c r="AE234" s="6">
        <v>36646</v>
      </c>
      <c r="AF234" s="6">
        <v>36597</v>
      </c>
      <c r="AG234" s="6">
        <v>36533</v>
      </c>
      <c r="AH234" s="6">
        <v>36469</v>
      </c>
      <c r="AI234" s="6">
        <v>36452</v>
      </c>
      <c r="AJ234" s="6">
        <v>36457</v>
      </c>
    </row>
    <row r="235" spans="1:36" ht="10.5" customHeight="1">
      <c r="A235" s="39" t="s">
        <v>125</v>
      </c>
      <c r="B235" s="49" t="s">
        <v>559</v>
      </c>
      <c r="C235" s="6">
        <v>34162</v>
      </c>
      <c r="D235" s="6">
        <v>34285</v>
      </c>
      <c r="E235" s="6">
        <v>34429</v>
      </c>
      <c r="F235" s="6">
        <v>34646</v>
      </c>
      <c r="G235" s="6">
        <v>34597</v>
      </c>
      <c r="H235" s="6">
        <v>34592</v>
      </c>
      <c r="I235" s="6">
        <v>34345</v>
      </c>
      <c r="J235" s="6">
        <v>34254</v>
      </c>
      <c r="K235" s="6">
        <v>34251</v>
      </c>
      <c r="L235" s="6">
        <v>34370</v>
      </c>
      <c r="M235" s="6">
        <v>34605</v>
      </c>
      <c r="N235" s="6">
        <v>34851</v>
      </c>
      <c r="O235" s="6">
        <v>35170</v>
      </c>
      <c r="P235" s="6">
        <v>35331</v>
      </c>
      <c r="Q235" s="6">
        <v>35367</v>
      </c>
      <c r="R235" s="6">
        <v>35370</v>
      </c>
      <c r="S235" s="6">
        <v>35729</v>
      </c>
      <c r="T235" s="6">
        <v>35652</v>
      </c>
      <c r="U235" s="6">
        <v>35696</v>
      </c>
      <c r="V235" s="6">
        <v>35660</v>
      </c>
      <c r="W235" s="6">
        <v>35605</v>
      </c>
      <c r="X235" s="6">
        <v>35505</v>
      </c>
      <c r="Y235" s="6">
        <v>35280</v>
      </c>
      <c r="Z235" s="6">
        <v>35061</v>
      </c>
      <c r="AA235" s="6">
        <v>35037</v>
      </c>
      <c r="AB235" s="6">
        <v>34897</v>
      </c>
      <c r="AC235" s="6">
        <v>34764</v>
      </c>
      <c r="AD235" s="6">
        <v>34667</v>
      </c>
      <c r="AE235" s="6">
        <v>34565</v>
      </c>
      <c r="AF235" s="6">
        <v>34284</v>
      </c>
      <c r="AG235" s="6">
        <v>34082</v>
      </c>
      <c r="AH235" s="6">
        <v>33712</v>
      </c>
      <c r="AI235" s="6">
        <v>33456</v>
      </c>
      <c r="AJ235" s="6">
        <v>33184</v>
      </c>
    </row>
    <row r="236" spans="1:36" ht="10.5" customHeight="1">
      <c r="A236" s="39" t="s">
        <v>126</v>
      </c>
      <c r="B236" s="49" t="s">
        <v>560</v>
      </c>
      <c r="C236" s="6">
        <v>31249</v>
      </c>
      <c r="D236" s="6">
        <v>31323</v>
      </c>
      <c r="E236" s="6">
        <v>31497</v>
      </c>
      <c r="F236" s="6">
        <v>31796</v>
      </c>
      <c r="G236" s="6">
        <v>31918</v>
      </c>
      <c r="H236" s="6">
        <v>31911</v>
      </c>
      <c r="I236" s="6">
        <v>31739</v>
      </c>
      <c r="J236" s="6">
        <v>32023</v>
      </c>
      <c r="K236" s="6">
        <v>32096</v>
      </c>
      <c r="L236" s="6">
        <v>32499</v>
      </c>
      <c r="M236" s="6">
        <v>32748</v>
      </c>
      <c r="N236" s="6">
        <v>33292</v>
      </c>
      <c r="O236" s="6">
        <v>33718</v>
      </c>
      <c r="P236" s="6">
        <v>33901</v>
      </c>
      <c r="Q236" s="6">
        <v>34055</v>
      </c>
      <c r="R236" s="6">
        <v>34085</v>
      </c>
      <c r="S236" s="6">
        <v>34379</v>
      </c>
      <c r="T236" s="6">
        <v>34424</v>
      </c>
      <c r="U236" s="6">
        <v>34561</v>
      </c>
      <c r="V236" s="6">
        <v>34745</v>
      </c>
      <c r="W236" s="6">
        <v>34777</v>
      </c>
      <c r="X236" s="6">
        <v>34918</v>
      </c>
      <c r="Y236" s="6">
        <v>34920</v>
      </c>
      <c r="Z236" s="6">
        <v>35082</v>
      </c>
      <c r="AA236" s="6">
        <v>35136</v>
      </c>
      <c r="AB236" s="6">
        <v>35471</v>
      </c>
      <c r="AC236" s="6">
        <v>35550</v>
      </c>
      <c r="AD236" s="6">
        <v>35498</v>
      </c>
      <c r="AE236" s="6">
        <v>35410</v>
      </c>
      <c r="AF236" s="6">
        <v>35325</v>
      </c>
      <c r="AG236" s="6">
        <v>35278</v>
      </c>
      <c r="AH236" s="6">
        <v>35186</v>
      </c>
      <c r="AI236" s="6">
        <v>35034</v>
      </c>
      <c r="AJ236" s="6">
        <v>34905</v>
      </c>
    </row>
    <row r="237" spans="1:36" ht="10.5" customHeight="1">
      <c r="A237" s="39" t="s">
        <v>127</v>
      </c>
      <c r="B237" s="50" t="s">
        <v>561</v>
      </c>
      <c r="C237" s="6">
        <v>37103</v>
      </c>
      <c r="D237" s="6">
        <v>37497</v>
      </c>
      <c r="E237" s="6">
        <v>37917</v>
      </c>
      <c r="F237" s="6">
        <v>38366</v>
      </c>
      <c r="G237" s="6">
        <v>38458</v>
      </c>
      <c r="H237" s="6">
        <v>38438</v>
      </c>
      <c r="I237" s="6">
        <v>38500</v>
      </c>
      <c r="J237" s="6">
        <v>38445</v>
      </c>
      <c r="K237" s="6">
        <v>38378</v>
      </c>
      <c r="L237" s="6">
        <v>38713</v>
      </c>
      <c r="M237" s="6">
        <v>39299</v>
      </c>
      <c r="N237" s="6">
        <v>39533</v>
      </c>
      <c r="O237" s="6">
        <v>39778</v>
      </c>
      <c r="P237" s="6">
        <v>39846</v>
      </c>
      <c r="Q237" s="6">
        <v>39978</v>
      </c>
      <c r="R237" s="6">
        <v>40021</v>
      </c>
      <c r="S237" s="6">
        <v>39957</v>
      </c>
      <c r="T237" s="6">
        <v>39982</v>
      </c>
      <c r="U237" s="6">
        <v>40026</v>
      </c>
      <c r="V237" s="6">
        <v>40128</v>
      </c>
      <c r="W237" s="6">
        <v>40243</v>
      </c>
      <c r="X237" s="6">
        <v>40064</v>
      </c>
      <c r="Y237" s="6">
        <v>40157</v>
      </c>
      <c r="Z237" s="6">
        <v>40115</v>
      </c>
      <c r="AA237" s="6">
        <v>39999</v>
      </c>
      <c r="AB237" s="6">
        <v>39965</v>
      </c>
      <c r="AC237" s="6">
        <v>39723</v>
      </c>
      <c r="AD237" s="6">
        <v>39595</v>
      </c>
      <c r="AE237" s="6">
        <v>39607</v>
      </c>
      <c r="AF237" s="6">
        <v>39269</v>
      </c>
      <c r="AG237" s="6">
        <v>38907</v>
      </c>
      <c r="AH237" s="6">
        <v>38718</v>
      </c>
      <c r="AI237" s="6">
        <v>38530</v>
      </c>
      <c r="AJ237" s="6">
        <v>38200</v>
      </c>
    </row>
    <row r="238" spans="1:36" ht="10.5" customHeight="1">
      <c r="A238" s="39" t="s">
        <v>128</v>
      </c>
      <c r="B238" s="50" t="s">
        <v>562</v>
      </c>
      <c r="C238" s="6">
        <v>40110</v>
      </c>
      <c r="D238" s="6">
        <v>40495</v>
      </c>
      <c r="E238" s="6">
        <v>40731</v>
      </c>
      <c r="F238" s="6">
        <v>41272</v>
      </c>
      <c r="G238" s="6">
        <v>41355</v>
      </c>
      <c r="H238" s="6">
        <v>41662</v>
      </c>
      <c r="I238" s="6">
        <v>41944</v>
      </c>
      <c r="J238" s="6">
        <v>42157</v>
      </c>
      <c r="K238" s="6">
        <v>42338</v>
      </c>
      <c r="L238" s="6">
        <v>42685</v>
      </c>
      <c r="M238" s="6">
        <v>43154</v>
      </c>
      <c r="N238" s="6">
        <v>43589</v>
      </c>
      <c r="O238" s="6">
        <v>43852</v>
      </c>
      <c r="P238" s="6">
        <v>44030</v>
      </c>
      <c r="Q238" s="6">
        <v>44307</v>
      </c>
      <c r="R238" s="6">
        <v>44427</v>
      </c>
      <c r="S238" s="6">
        <v>44668</v>
      </c>
      <c r="T238" s="6">
        <v>44835</v>
      </c>
      <c r="U238" s="6">
        <v>45026</v>
      </c>
      <c r="V238" s="6">
        <v>45184</v>
      </c>
      <c r="W238" s="6">
        <v>45369</v>
      </c>
      <c r="X238" s="6">
        <v>45461</v>
      </c>
      <c r="Y238" s="6">
        <v>45577</v>
      </c>
      <c r="Z238" s="6">
        <v>45591</v>
      </c>
      <c r="AA238" s="6">
        <v>45631</v>
      </c>
      <c r="AB238" s="6">
        <v>45600</v>
      </c>
      <c r="AC238" s="6">
        <v>45498</v>
      </c>
      <c r="AD238" s="6">
        <v>45231</v>
      </c>
      <c r="AE238" s="6">
        <v>45038</v>
      </c>
      <c r="AF238" s="6">
        <v>44767</v>
      </c>
      <c r="AG238" s="6">
        <v>44418</v>
      </c>
      <c r="AH238" s="6">
        <v>44211</v>
      </c>
      <c r="AI238" s="6">
        <v>43868</v>
      </c>
      <c r="AJ238" s="6">
        <v>43705</v>
      </c>
    </row>
    <row r="239" spans="1:36" ht="10.5" customHeight="1">
      <c r="A239" s="39" t="s">
        <v>129</v>
      </c>
      <c r="B239" s="50" t="s">
        <v>563</v>
      </c>
      <c r="C239" s="6">
        <v>22482</v>
      </c>
      <c r="D239" s="6">
        <v>22374</v>
      </c>
      <c r="E239" s="6">
        <v>22009</v>
      </c>
      <c r="F239" s="6">
        <v>21665</v>
      </c>
      <c r="G239" s="6">
        <v>21508</v>
      </c>
      <c r="H239" s="6">
        <v>21156</v>
      </c>
      <c r="I239" s="6">
        <v>20827</v>
      </c>
      <c r="J239" s="6">
        <v>20561</v>
      </c>
      <c r="K239" s="6">
        <v>20261</v>
      </c>
      <c r="L239" s="6">
        <v>20041</v>
      </c>
      <c r="M239" s="6">
        <v>19872</v>
      </c>
      <c r="N239" s="6">
        <v>19767</v>
      </c>
      <c r="O239" s="6">
        <v>19596</v>
      </c>
      <c r="P239" s="6">
        <v>19405</v>
      </c>
      <c r="Q239" s="6">
        <v>19281</v>
      </c>
      <c r="R239" s="6">
        <v>19036</v>
      </c>
      <c r="S239" s="6">
        <v>18882</v>
      </c>
      <c r="T239" s="6">
        <v>18670</v>
      </c>
      <c r="U239" s="6">
        <v>18485</v>
      </c>
      <c r="V239" s="6">
        <v>18219</v>
      </c>
      <c r="W239" s="6">
        <v>18077</v>
      </c>
      <c r="X239" s="6">
        <v>18016</v>
      </c>
      <c r="Y239" s="6">
        <v>17786</v>
      </c>
      <c r="Z239" s="6">
        <v>17705</v>
      </c>
      <c r="AA239" s="6">
        <v>17515</v>
      </c>
      <c r="AB239" s="6">
        <v>17283</v>
      </c>
      <c r="AC239" s="6">
        <v>17122</v>
      </c>
      <c r="AD239" s="6">
        <v>16929</v>
      </c>
      <c r="AE239" s="6">
        <v>16749</v>
      </c>
      <c r="AF239" s="6">
        <v>16520</v>
      </c>
      <c r="AG239" s="6">
        <v>16345</v>
      </c>
      <c r="AH239" s="6">
        <v>16133</v>
      </c>
      <c r="AI239" s="6">
        <v>15999</v>
      </c>
      <c r="AJ239" s="6">
        <v>15830</v>
      </c>
    </row>
    <row r="240" spans="1:36" ht="10.5" customHeight="1">
      <c r="A240" s="39" t="s">
        <v>130</v>
      </c>
      <c r="B240" s="51" t="s">
        <v>564</v>
      </c>
      <c r="C240" s="6">
        <v>29083</v>
      </c>
      <c r="D240" s="6">
        <v>28950</v>
      </c>
      <c r="E240" s="6">
        <v>28858</v>
      </c>
      <c r="F240" s="6">
        <v>28834</v>
      </c>
      <c r="G240" s="6">
        <v>28759</v>
      </c>
      <c r="H240" s="6">
        <v>28450</v>
      </c>
      <c r="I240" s="6">
        <v>28156</v>
      </c>
      <c r="J240" s="6">
        <v>27758</v>
      </c>
      <c r="K240" s="6">
        <v>27589</v>
      </c>
      <c r="L240" s="6">
        <v>27511</v>
      </c>
      <c r="M240" s="6">
        <v>27514</v>
      </c>
      <c r="N240" s="6">
        <v>27652</v>
      </c>
      <c r="O240" s="6">
        <v>27773</v>
      </c>
      <c r="P240" s="6">
        <v>28131</v>
      </c>
      <c r="Q240" s="6">
        <v>28415</v>
      </c>
      <c r="R240" s="6">
        <v>28603</v>
      </c>
      <c r="S240" s="6">
        <v>28850</v>
      </c>
      <c r="T240" s="6">
        <v>28836</v>
      </c>
      <c r="U240" s="6">
        <v>29019</v>
      </c>
      <c r="V240" s="6">
        <v>29232</v>
      </c>
      <c r="W240" s="6">
        <v>29343</v>
      </c>
      <c r="X240" s="6">
        <v>29949</v>
      </c>
      <c r="Y240" s="6">
        <v>29462</v>
      </c>
      <c r="Z240" s="6">
        <v>29384</v>
      </c>
      <c r="AA240" s="6">
        <v>29387</v>
      </c>
      <c r="AB240" s="6">
        <v>29246</v>
      </c>
      <c r="AC240" s="6">
        <v>29163</v>
      </c>
      <c r="AD240" s="6">
        <v>28911</v>
      </c>
      <c r="AE240" s="6">
        <v>28890</v>
      </c>
      <c r="AF240" s="6">
        <v>28639</v>
      </c>
      <c r="AG240" s="6">
        <v>28355</v>
      </c>
      <c r="AH240" s="6">
        <v>28050</v>
      </c>
      <c r="AI240" s="6">
        <v>27984</v>
      </c>
      <c r="AJ240" s="6">
        <v>27834</v>
      </c>
    </row>
    <row r="241" spans="1:36" ht="10.5" customHeight="1">
      <c r="A241" s="39" t="s">
        <v>131</v>
      </c>
      <c r="B241" s="49" t="s">
        <v>565</v>
      </c>
      <c r="C241" s="6">
        <v>34205</v>
      </c>
      <c r="D241" s="6">
        <v>34354</v>
      </c>
      <c r="E241" s="6">
        <v>34615</v>
      </c>
      <c r="F241" s="6">
        <v>34429</v>
      </c>
      <c r="G241" s="6">
        <v>34213</v>
      </c>
      <c r="H241" s="6">
        <v>34012</v>
      </c>
      <c r="I241" s="6">
        <v>33630</v>
      </c>
      <c r="J241" s="6">
        <v>33400</v>
      </c>
      <c r="K241" s="6">
        <v>33210</v>
      </c>
      <c r="L241" s="6">
        <v>33223</v>
      </c>
      <c r="M241" s="6">
        <v>33103</v>
      </c>
      <c r="N241" s="6">
        <v>33258</v>
      </c>
      <c r="O241" s="6">
        <v>33384</v>
      </c>
      <c r="P241" s="6">
        <v>33472</v>
      </c>
      <c r="Q241" s="6">
        <v>33386</v>
      </c>
      <c r="R241" s="6">
        <v>33319</v>
      </c>
      <c r="S241" s="6">
        <v>32983</v>
      </c>
      <c r="T241" s="6">
        <v>33014</v>
      </c>
      <c r="U241" s="6">
        <v>32790</v>
      </c>
      <c r="V241" s="6">
        <v>32749</v>
      </c>
      <c r="W241" s="6">
        <v>32685</v>
      </c>
      <c r="X241" s="6">
        <v>32524</v>
      </c>
      <c r="Y241" s="6">
        <v>32452</v>
      </c>
      <c r="Z241" s="6">
        <v>32316</v>
      </c>
      <c r="AA241" s="6">
        <v>32303</v>
      </c>
      <c r="AB241" s="6">
        <v>32088</v>
      </c>
      <c r="AC241" s="6">
        <v>32080</v>
      </c>
      <c r="AD241" s="6">
        <v>32015</v>
      </c>
      <c r="AE241" s="6">
        <v>32008</v>
      </c>
      <c r="AF241" s="6">
        <v>31771</v>
      </c>
      <c r="AG241" s="6">
        <v>31501</v>
      </c>
      <c r="AH241" s="6">
        <v>31415</v>
      </c>
      <c r="AI241" s="6">
        <v>31221</v>
      </c>
      <c r="AJ241" s="6">
        <v>31045</v>
      </c>
    </row>
    <row r="242" spans="1:36" ht="10.5" customHeight="1">
      <c r="A242" s="39" t="s">
        <v>132</v>
      </c>
      <c r="B242" s="50" t="s">
        <v>566</v>
      </c>
      <c r="C242" s="6">
        <v>45870</v>
      </c>
      <c r="D242" s="6">
        <v>45327</v>
      </c>
      <c r="E242" s="6">
        <v>44900</v>
      </c>
      <c r="F242" s="6">
        <v>44438</v>
      </c>
      <c r="G242" s="6">
        <v>43610</v>
      </c>
      <c r="H242" s="6">
        <v>43094</v>
      </c>
      <c r="I242" s="6">
        <v>42273</v>
      </c>
      <c r="J242" s="6">
        <v>41433</v>
      </c>
      <c r="K242" s="6">
        <v>40742</v>
      </c>
      <c r="L242" s="6">
        <v>40658</v>
      </c>
      <c r="M242" s="6">
        <v>40538</v>
      </c>
      <c r="N242" s="6">
        <v>40604</v>
      </c>
      <c r="O242" s="6">
        <v>40565</v>
      </c>
      <c r="P242" s="6">
        <v>40553</v>
      </c>
      <c r="Q242" s="6">
        <v>40821</v>
      </c>
      <c r="R242" s="6">
        <v>40111</v>
      </c>
      <c r="S242" s="6">
        <v>40452</v>
      </c>
      <c r="T242" s="6">
        <v>39683</v>
      </c>
      <c r="U242" s="6">
        <v>39330</v>
      </c>
      <c r="V242" s="6">
        <v>38902</v>
      </c>
      <c r="W242" s="6">
        <v>38591</v>
      </c>
      <c r="X242" s="6">
        <v>38306</v>
      </c>
      <c r="Y242" s="6">
        <v>38131</v>
      </c>
      <c r="Z242" s="6">
        <v>37980</v>
      </c>
      <c r="AA242" s="6">
        <v>37781</v>
      </c>
      <c r="AB242" s="6">
        <v>37402</v>
      </c>
      <c r="AC242" s="6">
        <v>37065</v>
      </c>
      <c r="AD242" s="6">
        <v>36784</v>
      </c>
      <c r="AE242" s="6">
        <v>36637</v>
      </c>
      <c r="AF242" s="6">
        <v>36320</v>
      </c>
      <c r="AG242" s="6">
        <v>35752</v>
      </c>
      <c r="AH242" s="6">
        <v>35337</v>
      </c>
      <c r="AI242" s="6">
        <v>35104</v>
      </c>
      <c r="AJ242" s="6">
        <v>34744</v>
      </c>
    </row>
    <row r="243" spans="1:36" ht="10.5" customHeight="1">
      <c r="A243" s="39" t="s">
        <v>133</v>
      </c>
      <c r="B243" s="50" t="s">
        <v>567</v>
      </c>
      <c r="C243" s="6">
        <v>27193</v>
      </c>
      <c r="D243" s="6">
        <v>26867</v>
      </c>
      <c r="E243" s="6">
        <v>26554</v>
      </c>
      <c r="F243" s="6">
        <v>26277</v>
      </c>
      <c r="G243" s="6">
        <v>25689</v>
      </c>
      <c r="H243" s="6">
        <v>25062</v>
      </c>
      <c r="I243" s="6">
        <v>24341</v>
      </c>
      <c r="J243" s="6">
        <v>23768</v>
      </c>
      <c r="K243" s="6">
        <v>23397</v>
      </c>
      <c r="L243" s="6">
        <v>23086</v>
      </c>
      <c r="M243" s="6">
        <v>22864</v>
      </c>
      <c r="N243" s="6">
        <v>22715</v>
      </c>
      <c r="O243" s="6">
        <v>22724</v>
      </c>
      <c r="P243" s="6">
        <v>22524</v>
      </c>
      <c r="Q243" s="6">
        <v>22384</v>
      </c>
      <c r="R243" s="6">
        <v>22088</v>
      </c>
      <c r="S243" s="6">
        <v>21809</v>
      </c>
      <c r="T243" s="6">
        <v>21618</v>
      </c>
      <c r="U243" s="6">
        <v>21410</v>
      </c>
      <c r="V243" s="6">
        <v>21040</v>
      </c>
      <c r="W243" s="6">
        <v>20943</v>
      </c>
      <c r="X243" s="6">
        <v>20601</v>
      </c>
      <c r="Y243" s="6">
        <v>20324</v>
      </c>
      <c r="Z243" s="6">
        <v>20063</v>
      </c>
      <c r="AA243" s="6">
        <v>19888</v>
      </c>
      <c r="AB243" s="6">
        <v>19515</v>
      </c>
      <c r="AC243" s="6">
        <v>19241</v>
      </c>
      <c r="AD243" s="6">
        <v>19094</v>
      </c>
      <c r="AE243" s="6">
        <v>19151</v>
      </c>
      <c r="AF243" s="6">
        <v>18936</v>
      </c>
      <c r="AG243" s="6">
        <v>18639</v>
      </c>
      <c r="AH243" s="6">
        <v>18337</v>
      </c>
      <c r="AI243" s="6">
        <v>18043</v>
      </c>
      <c r="AJ243" s="6">
        <v>17797</v>
      </c>
    </row>
    <row r="244" spans="1:36" ht="10.5" customHeight="1">
      <c r="A244" s="39" t="s">
        <v>134</v>
      </c>
      <c r="B244" s="50" t="s">
        <v>568</v>
      </c>
      <c r="C244" s="6">
        <v>21003</v>
      </c>
      <c r="D244" s="6">
        <v>20435</v>
      </c>
      <c r="E244" s="6">
        <v>20211</v>
      </c>
      <c r="F244" s="6">
        <v>19985</v>
      </c>
      <c r="G244" s="6">
        <v>21412</v>
      </c>
      <c r="H244" s="6">
        <v>19925</v>
      </c>
      <c r="I244" s="6">
        <v>19171</v>
      </c>
      <c r="J244" s="6">
        <v>18718</v>
      </c>
      <c r="K244" s="6">
        <v>18480</v>
      </c>
      <c r="L244" s="6">
        <v>18286</v>
      </c>
      <c r="M244" s="6">
        <v>18101</v>
      </c>
      <c r="N244" s="6">
        <v>18103</v>
      </c>
      <c r="O244" s="6">
        <v>18140</v>
      </c>
      <c r="P244" s="6">
        <v>17983</v>
      </c>
      <c r="Q244" s="6">
        <v>17753</v>
      </c>
      <c r="R244" s="6">
        <v>17510</v>
      </c>
      <c r="S244" s="6">
        <v>17334</v>
      </c>
      <c r="T244" s="6">
        <v>17173</v>
      </c>
      <c r="U244" s="6">
        <v>17189</v>
      </c>
      <c r="V244" s="6">
        <v>17101</v>
      </c>
      <c r="W244" s="6">
        <v>17059</v>
      </c>
      <c r="X244" s="6">
        <v>17023</v>
      </c>
      <c r="Y244" s="6">
        <v>16920</v>
      </c>
      <c r="Z244" s="6">
        <v>16819</v>
      </c>
      <c r="AA244" s="6">
        <v>16806</v>
      </c>
      <c r="AB244" s="6">
        <v>16779</v>
      </c>
      <c r="AC244" s="6">
        <v>16763</v>
      </c>
      <c r="AD244" s="6">
        <v>16616</v>
      </c>
      <c r="AE244" s="6">
        <v>16693</v>
      </c>
      <c r="AF244" s="6">
        <v>16470</v>
      </c>
      <c r="AG244" s="6">
        <v>16365</v>
      </c>
      <c r="AH244" s="6">
        <v>16201</v>
      </c>
      <c r="AI244" s="6">
        <v>16040</v>
      </c>
      <c r="AJ244" s="6">
        <v>15863</v>
      </c>
    </row>
    <row r="245" spans="1:36" ht="10.5" customHeight="1">
      <c r="A245" s="39" t="s">
        <v>135</v>
      </c>
      <c r="B245" s="50" t="s">
        <v>569</v>
      </c>
      <c r="C245" s="6">
        <v>36833</v>
      </c>
      <c r="D245" s="6">
        <v>36738</v>
      </c>
      <c r="E245" s="6">
        <v>36720</v>
      </c>
      <c r="F245" s="6">
        <v>36464</v>
      </c>
      <c r="G245" s="6">
        <v>36181</v>
      </c>
      <c r="H245" s="6">
        <v>35775</v>
      </c>
      <c r="I245" s="6">
        <v>35155</v>
      </c>
      <c r="J245" s="6">
        <v>34583</v>
      </c>
      <c r="K245" s="6">
        <v>34074</v>
      </c>
      <c r="L245" s="6">
        <v>33860</v>
      </c>
      <c r="M245" s="6">
        <v>33726</v>
      </c>
      <c r="N245" s="6">
        <v>33835</v>
      </c>
      <c r="O245" s="6">
        <v>33611</v>
      </c>
      <c r="P245" s="6">
        <v>33530</v>
      </c>
      <c r="Q245" s="6">
        <v>33568</v>
      </c>
      <c r="R245" s="6">
        <v>33600</v>
      </c>
      <c r="S245" s="6">
        <v>33368</v>
      </c>
      <c r="T245" s="6">
        <v>33168</v>
      </c>
      <c r="U245" s="6">
        <v>32992</v>
      </c>
      <c r="V245" s="6">
        <v>32862</v>
      </c>
      <c r="W245" s="6">
        <v>32709</v>
      </c>
      <c r="X245" s="6">
        <v>32735</v>
      </c>
      <c r="Y245" s="6">
        <v>32602</v>
      </c>
      <c r="Z245" s="6">
        <v>32584</v>
      </c>
      <c r="AA245" s="6">
        <v>32412</v>
      </c>
      <c r="AB245" s="6">
        <v>32305</v>
      </c>
      <c r="AC245" s="6">
        <v>32209</v>
      </c>
      <c r="AD245" s="6">
        <v>32031</v>
      </c>
      <c r="AE245" s="6">
        <v>31862</v>
      </c>
      <c r="AF245" s="6">
        <v>31552</v>
      </c>
      <c r="AG245" s="6">
        <v>31326</v>
      </c>
      <c r="AH245" s="6">
        <v>31183</v>
      </c>
      <c r="AI245" s="6">
        <v>30862</v>
      </c>
      <c r="AJ245" s="6">
        <v>30753</v>
      </c>
    </row>
    <row r="246" spans="1:36" ht="10.5" customHeight="1">
      <c r="A246" s="36" t="s">
        <v>136</v>
      </c>
      <c r="B246" s="52" t="s">
        <v>570</v>
      </c>
      <c r="C246" s="8">
        <f>SUM(C247:C259)</f>
        <v>527538</v>
      </c>
      <c r="D246" s="8">
        <f aca="true" t="shared" si="16" ref="D246:L246">SUM(D247:D259)</f>
        <v>530001</v>
      </c>
      <c r="E246" s="8">
        <f t="shared" si="16"/>
        <v>532750</v>
      </c>
      <c r="F246" s="8">
        <f t="shared" si="16"/>
        <v>534818</v>
      </c>
      <c r="G246" s="8">
        <f t="shared" si="16"/>
        <v>535572</v>
      </c>
      <c r="H246" s="8">
        <f t="shared" si="16"/>
        <v>534920</v>
      </c>
      <c r="I246" s="8">
        <f t="shared" si="16"/>
        <v>533601</v>
      </c>
      <c r="J246" s="8">
        <f t="shared" si="16"/>
        <v>533763</v>
      </c>
      <c r="K246" s="8">
        <f t="shared" si="16"/>
        <v>534265</v>
      </c>
      <c r="L246" s="8">
        <f t="shared" si="16"/>
        <v>536479</v>
      </c>
      <c r="M246" s="8">
        <f>SUM(M247:M259)</f>
        <v>539211</v>
      </c>
      <c r="N246" s="8">
        <f>SUM(N247:N259)</f>
        <v>542396</v>
      </c>
      <c r="O246" s="8">
        <f>SUM(O247:O259)</f>
        <v>544610</v>
      </c>
      <c r="P246" s="8">
        <v>546091</v>
      </c>
      <c r="Q246" s="8">
        <v>546517</v>
      </c>
      <c r="R246" s="8">
        <v>545667</v>
      </c>
      <c r="S246" s="8">
        <v>546707</v>
      </c>
      <c r="T246" s="8">
        <v>545874</v>
      </c>
      <c r="U246" s="8">
        <v>544038</v>
      </c>
      <c r="V246" s="8">
        <v>541537</v>
      </c>
      <c r="W246" s="8">
        <f>SUM(W247:W259)</f>
        <v>541818</v>
      </c>
      <c r="X246" s="8">
        <v>541292</v>
      </c>
      <c r="Y246" s="8">
        <v>540397</v>
      </c>
      <c r="Z246" s="8">
        <v>538413</v>
      </c>
      <c r="AA246" s="8">
        <v>537168</v>
      </c>
      <c r="AB246" s="8">
        <v>535205</v>
      </c>
      <c r="AC246" s="8">
        <v>533717</v>
      </c>
      <c r="AD246" s="8">
        <v>531753</v>
      </c>
      <c r="AE246" s="8">
        <v>530824</v>
      </c>
      <c r="AF246" s="8">
        <v>526491</v>
      </c>
      <c r="AG246" s="8">
        <v>522807</v>
      </c>
      <c r="AH246" s="8">
        <v>520196</v>
      </c>
      <c r="AI246" s="8">
        <v>517222</v>
      </c>
      <c r="AJ246" s="8">
        <v>514315</v>
      </c>
    </row>
    <row r="247" spans="1:36" ht="10.5" customHeight="1">
      <c r="A247" s="39" t="s">
        <v>137</v>
      </c>
      <c r="B247" s="49" t="s">
        <v>571</v>
      </c>
      <c r="C247" s="6">
        <v>85273</v>
      </c>
      <c r="D247" s="6">
        <v>86919</v>
      </c>
      <c r="E247" s="6">
        <v>88491</v>
      </c>
      <c r="F247" s="6">
        <v>90501</v>
      </c>
      <c r="G247" s="6">
        <v>91376</v>
      </c>
      <c r="H247" s="6">
        <v>92231</v>
      </c>
      <c r="I247" s="6">
        <v>92950</v>
      </c>
      <c r="J247" s="6">
        <v>94241</v>
      </c>
      <c r="K247" s="6">
        <v>95403</v>
      </c>
      <c r="L247" s="6">
        <v>96904</v>
      </c>
      <c r="M247" s="6">
        <v>98634</v>
      </c>
      <c r="N247" s="6">
        <v>100015</v>
      </c>
      <c r="O247" s="6">
        <v>101015</v>
      </c>
      <c r="P247" s="6">
        <v>102051</v>
      </c>
      <c r="Q247" s="6">
        <v>102990</v>
      </c>
      <c r="R247" s="6">
        <v>103326</v>
      </c>
      <c r="S247" s="6">
        <v>104152</v>
      </c>
      <c r="T247" s="6">
        <v>104777</v>
      </c>
      <c r="U247" s="6">
        <v>104723</v>
      </c>
      <c r="V247" s="6">
        <v>104460</v>
      </c>
      <c r="W247" s="6">
        <v>104563</v>
      </c>
      <c r="X247" s="6">
        <v>105061</v>
      </c>
      <c r="Y247" s="6">
        <v>105257</v>
      </c>
      <c r="Z247" s="6">
        <v>105356</v>
      </c>
      <c r="AA247" s="6">
        <v>105322</v>
      </c>
      <c r="AB247" s="6">
        <v>105506</v>
      </c>
      <c r="AC247" s="6">
        <v>105671</v>
      </c>
      <c r="AD247" s="6">
        <v>105143</v>
      </c>
      <c r="AE247" s="6">
        <v>104670</v>
      </c>
      <c r="AF247" s="6">
        <v>104083</v>
      </c>
      <c r="AG247" s="6">
        <v>103687</v>
      </c>
      <c r="AH247" s="6">
        <v>103285</v>
      </c>
      <c r="AI247" s="6">
        <v>102790</v>
      </c>
      <c r="AJ247" s="6">
        <v>102314</v>
      </c>
    </row>
    <row r="248" spans="1:36" ht="10.5" customHeight="1">
      <c r="A248" s="39" t="s">
        <v>138</v>
      </c>
      <c r="B248" s="50" t="s">
        <v>572</v>
      </c>
      <c r="C248" s="6">
        <v>82064</v>
      </c>
      <c r="D248" s="6">
        <v>82647</v>
      </c>
      <c r="E248" s="6">
        <v>83233</v>
      </c>
      <c r="F248" s="6">
        <v>83738</v>
      </c>
      <c r="G248" s="6">
        <v>84202</v>
      </c>
      <c r="H248" s="6">
        <v>83989</v>
      </c>
      <c r="I248" s="6">
        <v>84531</v>
      </c>
      <c r="J248" s="6">
        <v>85156</v>
      </c>
      <c r="K248" s="6">
        <v>85363</v>
      </c>
      <c r="L248" s="6">
        <v>86047</v>
      </c>
      <c r="M248" s="6">
        <v>86313</v>
      </c>
      <c r="N248" s="6">
        <v>86572</v>
      </c>
      <c r="O248" s="6">
        <v>87070</v>
      </c>
      <c r="P248" s="6">
        <v>87493</v>
      </c>
      <c r="Q248" s="6">
        <v>87362</v>
      </c>
      <c r="R248" s="6">
        <v>87474</v>
      </c>
      <c r="S248" s="6">
        <v>87975</v>
      </c>
      <c r="T248" s="6">
        <v>88271</v>
      </c>
      <c r="U248" s="6">
        <v>87933</v>
      </c>
      <c r="V248" s="6">
        <v>87526</v>
      </c>
      <c r="W248" s="6">
        <v>87519</v>
      </c>
      <c r="X248" s="6">
        <v>87417</v>
      </c>
      <c r="Y248" s="6">
        <v>87350</v>
      </c>
      <c r="Z248" s="6">
        <v>87069</v>
      </c>
      <c r="AA248" s="6">
        <v>86920</v>
      </c>
      <c r="AB248" s="6">
        <v>86684</v>
      </c>
      <c r="AC248" s="6">
        <v>86415</v>
      </c>
      <c r="AD248" s="6">
        <v>86189</v>
      </c>
      <c r="AE248" s="6">
        <v>85779</v>
      </c>
      <c r="AF248" s="6">
        <v>85088</v>
      </c>
      <c r="AG248" s="6">
        <v>84596</v>
      </c>
      <c r="AH248" s="6">
        <v>84300</v>
      </c>
      <c r="AI248" s="6">
        <v>83701</v>
      </c>
      <c r="AJ248" s="6">
        <v>83021</v>
      </c>
    </row>
    <row r="249" spans="1:36" ht="10.5" customHeight="1">
      <c r="A249" s="39" t="s">
        <v>139</v>
      </c>
      <c r="B249" s="50" t="s">
        <v>573</v>
      </c>
      <c r="C249" s="6">
        <v>82471</v>
      </c>
      <c r="D249" s="6">
        <v>83321</v>
      </c>
      <c r="E249" s="6">
        <v>84166</v>
      </c>
      <c r="F249" s="6">
        <v>85122</v>
      </c>
      <c r="G249" s="6">
        <v>86163</v>
      </c>
      <c r="H249" s="6">
        <v>86839</v>
      </c>
      <c r="I249" s="6">
        <v>87545</v>
      </c>
      <c r="J249" s="6">
        <v>88526</v>
      </c>
      <c r="K249" s="6">
        <v>89457</v>
      </c>
      <c r="L249" s="6">
        <v>90406</v>
      </c>
      <c r="M249" s="6">
        <v>91263</v>
      </c>
      <c r="N249" s="6">
        <v>92456</v>
      </c>
      <c r="O249" s="6">
        <v>93130</v>
      </c>
      <c r="P249" s="6">
        <v>94082</v>
      </c>
      <c r="Q249" s="6">
        <v>94825</v>
      </c>
      <c r="R249" s="6">
        <v>95628</v>
      </c>
      <c r="S249" s="6">
        <v>96352</v>
      </c>
      <c r="T249" s="6">
        <v>96833</v>
      </c>
      <c r="U249" s="6">
        <v>97280</v>
      </c>
      <c r="V249" s="6">
        <v>97740</v>
      </c>
      <c r="W249" s="6">
        <v>98180</v>
      </c>
      <c r="X249" s="6">
        <v>98617</v>
      </c>
      <c r="Y249" s="6">
        <v>99059</v>
      </c>
      <c r="Z249" s="6">
        <v>99342</v>
      </c>
      <c r="AA249" s="6">
        <v>99523</v>
      </c>
      <c r="AB249" s="6">
        <v>99752</v>
      </c>
      <c r="AC249" s="6">
        <v>99884</v>
      </c>
      <c r="AD249" s="6">
        <v>100143</v>
      </c>
      <c r="AE249" s="6">
        <v>100294</v>
      </c>
      <c r="AF249" s="6">
        <v>99674</v>
      </c>
      <c r="AG249" s="6">
        <v>99249</v>
      </c>
      <c r="AH249" s="6">
        <v>99374</v>
      </c>
      <c r="AI249" s="6">
        <v>99297</v>
      </c>
      <c r="AJ249" s="6">
        <v>99209</v>
      </c>
    </row>
    <row r="250" spans="1:36" ht="10.5" customHeight="1">
      <c r="A250" s="39" t="s">
        <v>140</v>
      </c>
      <c r="B250" s="50" t="s">
        <v>574</v>
      </c>
      <c r="C250" s="6">
        <v>62881</v>
      </c>
      <c r="D250" s="6">
        <v>63184</v>
      </c>
      <c r="E250" s="6">
        <v>63436</v>
      </c>
      <c r="F250" s="6">
        <v>63419</v>
      </c>
      <c r="G250" s="6">
        <v>63483</v>
      </c>
      <c r="H250" s="6">
        <v>63325</v>
      </c>
      <c r="I250" s="6">
        <v>62838</v>
      </c>
      <c r="J250" s="6">
        <v>62586</v>
      </c>
      <c r="K250" s="6">
        <v>62475</v>
      </c>
      <c r="L250" s="6">
        <v>62626</v>
      </c>
      <c r="M250" s="6">
        <v>62622</v>
      </c>
      <c r="N250" s="6">
        <v>62923</v>
      </c>
      <c r="O250" s="6">
        <v>63078</v>
      </c>
      <c r="P250" s="6">
        <v>62944</v>
      </c>
      <c r="Q250" s="6">
        <v>63054</v>
      </c>
      <c r="R250" s="6">
        <v>62669</v>
      </c>
      <c r="S250" s="6">
        <v>62592</v>
      </c>
      <c r="T250" s="6">
        <v>62269</v>
      </c>
      <c r="U250" s="6">
        <v>61811</v>
      </c>
      <c r="V250" s="6">
        <v>61209</v>
      </c>
      <c r="W250" s="6">
        <v>61068</v>
      </c>
      <c r="X250" s="6">
        <v>60782</v>
      </c>
      <c r="Y250" s="6">
        <v>60459</v>
      </c>
      <c r="Z250" s="6">
        <v>60022</v>
      </c>
      <c r="AA250" s="6">
        <v>59796</v>
      </c>
      <c r="AB250" s="6">
        <v>59415</v>
      </c>
      <c r="AC250" s="6">
        <v>59329</v>
      </c>
      <c r="AD250" s="6">
        <v>59003</v>
      </c>
      <c r="AE250" s="6">
        <v>58826</v>
      </c>
      <c r="AF250" s="6">
        <v>58338</v>
      </c>
      <c r="AG250" s="6">
        <v>57988</v>
      </c>
      <c r="AH250" s="6">
        <v>57560</v>
      </c>
      <c r="AI250" s="6">
        <v>57101</v>
      </c>
      <c r="AJ250" s="6">
        <v>56662</v>
      </c>
    </row>
    <row r="251" spans="1:36" ht="10.5" customHeight="1">
      <c r="A251" s="39" t="s">
        <v>141</v>
      </c>
      <c r="B251" s="50" t="s">
        <v>575</v>
      </c>
      <c r="C251" s="6">
        <v>14649</v>
      </c>
      <c r="D251" s="6">
        <v>14471</v>
      </c>
      <c r="E251" s="6">
        <v>14180</v>
      </c>
      <c r="F251" s="6">
        <v>14149</v>
      </c>
      <c r="G251" s="6">
        <v>13965</v>
      </c>
      <c r="H251" s="6">
        <v>13756</v>
      </c>
      <c r="I251" s="6">
        <v>13339</v>
      </c>
      <c r="J251" s="6">
        <v>13108</v>
      </c>
      <c r="K251" s="6">
        <v>12971</v>
      </c>
      <c r="L251" s="6">
        <v>12722</v>
      </c>
      <c r="M251" s="6">
        <v>12678</v>
      </c>
      <c r="N251" s="6">
        <v>12750</v>
      </c>
      <c r="O251" s="6">
        <v>12767</v>
      </c>
      <c r="P251" s="6">
        <v>12514</v>
      </c>
      <c r="Q251" s="6">
        <v>12429</v>
      </c>
      <c r="R251" s="6">
        <v>12347</v>
      </c>
      <c r="S251" s="6">
        <v>12296</v>
      </c>
      <c r="T251" s="6">
        <v>12250</v>
      </c>
      <c r="U251" s="6">
        <v>12335</v>
      </c>
      <c r="V251" s="6">
        <v>12279</v>
      </c>
      <c r="W251" s="6">
        <v>12302</v>
      </c>
      <c r="X251" s="6">
        <v>12328</v>
      </c>
      <c r="Y251" s="6">
        <v>12459</v>
      </c>
      <c r="Z251" s="6">
        <v>12393</v>
      </c>
      <c r="AA251" s="6">
        <v>12311</v>
      </c>
      <c r="AB251" s="6">
        <v>12216</v>
      </c>
      <c r="AC251" s="6">
        <v>12109</v>
      </c>
      <c r="AD251" s="6">
        <v>12055</v>
      </c>
      <c r="AE251" s="6">
        <v>12103</v>
      </c>
      <c r="AF251" s="6">
        <v>11920</v>
      </c>
      <c r="AG251" s="6">
        <v>11737</v>
      </c>
      <c r="AH251" s="6">
        <v>11576</v>
      </c>
      <c r="AI251" s="6">
        <v>11413</v>
      </c>
      <c r="AJ251" s="6">
        <v>11390</v>
      </c>
    </row>
    <row r="252" spans="1:36" ht="10.5" customHeight="1">
      <c r="A252" s="39" t="s">
        <v>142</v>
      </c>
      <c r="B252" s="50" t="s">
        <v>576</v>
      </c>
      <c r="C252" s="6">
        <v>41510</v>
      </c>
      <c r="D252" s="6">
        <v>41535</v>
      </c>
      <c r="E252" s="6">
        <v>41788</v>
      </c>
      <c r="F252" s="6">
        <v>41618</v>
      </c>
      <c r="G252" s="6">
        <v>41563</v>
      </c>
      <c r="H252" s="6">
        <v>41565</v>
      </c>
      <c r="I252" s="6">
        <v>41283</v>
      </c>
      <c r="J252" s="6">
        <v>41228</v>
      </c>
      <c r="K252" s="6">
        <v>41216</v>
      </c>
      <c r="L252" s="6">
        <v>41402</v>
      </c>
      <c r="M252" s="6">
        <v>41643</v>
      </c>
      <c r="N252" s="6">
        <v>42082</v>
      </c>
      <c r="O252" s="6">
        <v>42486</v>
      </c>
      <c r="P252" s="6">
        <v>42895</v>
      </c>
      <c r="Q252" s="6">
        <v>42902</v>
      </c>
      <c r="R252" s="6">
        <v>42968</v>
      </c>
      <c r="S252" s="6">
        <v>42832</v>
      </c>
      <c r="T252" s="6">
        <v>42754</v>
      </c>
      <c r="U252" s="6">
        <v>42768</v>
      </c>
      <c r="V252" s="6">
        <v>42847</v>
      </c>
      <c r="W252" s="6">
        <v>42900</v>
      </c>
      <c r="X252" s="6">
        <v>42774</v>
      </c>
      <c r="Y252" s="6">
        <v>42670</v>
      </c>
      <c r="Z252" s="6">
        <v>42454</v>
      </c>
      <c r="AA252" s="6">
        <v>42253</v>
      </c>
      <c r="AB252" s="6">
        <v>41910</v>
      </c>
      <c r="AC252" s="6">
        <v>41677</v>
      </c>
      <c r="AD252" s="6">
        <v>41589</v>
      </c>
      <c r="AE252" s="6">
        <v>41603</v>
      </c>
      <c r="AF252" s="6">
        <v>41218</v>
      </c>
      <c r="AG252" s="6">
        <v>40966</v>
      </c>
      <c r="AH252" s="6">
        <v>40682</v>
      </c>
      <c r="AI252" s="6">
        <v>40382</v>
      </c>
      <c r="AJ252" s="6">
        <v>40019</v>
      </c>
    </row>
    <row r="253" spans="1:36" ht="10.5" customHeight="1">
      <c r="A253" s="39" t="s">
        <v>143</v>
      </c>
      <c r="B253" s="50" t="s">
        <v>577</v>
      </c>
      <c r="C253" s="6">
        <v>23422</v>
      </c>
      <c r="D253" s="6">
        <v>23259</v>
      </c>
      <c r="E253" s="6">
        <v>23167</v>
      </c>
      <c r="F253" s="6">
        <v>23041</v>
      </c>
      <c r="G253" s="6">
        <v>23070</v>
      </c>
      <c r="H253" s="6">
        <v>23045</v>
      </c>
      <c r="I253" s="6">
        <v>22890</v>
      </c>
      <c r="J253" s="6">
        <v>22651</v>
      </c>
      <c r="K253" s="6">
        <v>22499</v>
      </c>
      <c r="L253" s="6">
        <v>22433</v>
      </c>
      <c r="M253" s="6">
        <v>22341</v>
      </c>
      <c r="N253" s="6">
        <v>22267</v>
      </c>
      <c r="O253" s="6">
        <v>22125</v>
      </c>
      <c r="P253" s="6">
        <v>21988</v>
      </c>
      <c r="Q253" s="6">
        <v>21883</v>
      </c>
      <c r="R253" s="6">
        <v>21655</v>
      </c>
      <c r="S253" s="6">
        <v>21568</v>
      </c>
      <c r="T253" s="6">
        <v>21279</v>
      </c>
      <c r="U253" s="6">
        <v>21062</v>
      </c>
      <c r="V253" s="6">
        <v>20801</v>
      </c>
      <c r="W253" s="6">
        <v>20597</v>
      </c>
      <c r="X253" s="6">
        <v>20428</v>
      </c>
      <c r="Y253" s="6">
        <v>20292</v>
      </c>
      <c r="Z253" s="6">
        <v>20077</v>
      </c>
      <c r="AA253" s="6">
        <v>19879</v>
      </c>
      <c r="AB253" s="6">
        <v>19761</v>
      </c>
      <c r="AC253" s="6">
        <v>19581</v>
      </c>
      <c r="AD253" s="6">
        <v>19437</v>
      </c>
      <c r="AE253" s="6">
        <v>19376</v>
      </c>
      <c r="AF253" s="6">
        <v>19100</v>
      </c>
      <c r="AG253" s="6">
        <v>18947</v>
      </c>
      <c r="AH253" s="6">
        <v>18878</v>
      </c>
      <c r="AI253" s="6">
        <v>18667</v>
      </c>
      <c r="AJ253" s="6">
        <v>18538</v>
      </c>
    </row>
    <row r="254" spans="1:36" ht="10.5" customHeight="1">
      <c r="A254" s="39" t="s">
        <v>144</v>
      </c>
      <c r="B254" s="49" t="s">
        <v>578</v>
      </c>
      <c r="C254" s="6">
        <v>22995</v>
      </c>
      <c r="D254" s="6">
        <v>22774</v>
      </c>
      <c r="E254" s="6">
        <v>22650</v>
      </c>
      <c r="F254" s="6">
        <v>22440</v>
      </c>
      <c r="G254" s="6">
        <v>22137</v>
      </c>
      <c r="H254" s="6">
        <v>21668</v>
      </c>
      <c r="I254" s="6">
        <v>21062</v>
      </c>
      <c r="J254" s="6">
        <v>20548</v>
      </c>
      <c r="K254" s="6">
        <v>20282</v>
      </c>
      <c r="L254" s="6">
        <v>19942</v>
      </c>
      <c r="M254" s="6">
        <v>19722</v>
      </c>
      <c r="N254" s="6">
        <v>19548</v>
      </c>
      <c r="O254" s="6">
        <v>19512</v>
      </c>
      <c r="P254" s="6">
        <v>19240</v>
      </c>
      <c r="Q254" s="6">
        <v>19046</v>
      </c>
      <c r="R254" s="6">
        <v>18742</v>
      </c>
      <c r="S254" s="6">
        <v>18567</v>
      </c>
      <c r="T254" s="6">
        <v>18252</v>
      </c>
      <c r="U254" s="6">
        <v>17925</v>
      </c>
      <c r="V254" s="6">
        <v>17688</v>
      </c>
      <c r="W254" s="6">
        <v>17680</v>
      </c>
      <c r="X254" s="6">
        <v>17394</v>
      </c>
      <c r="Y254" s="6">
        <v>17180</v>
      </c>
      <c r="Z254" s="6">
        <v>17031</v>
      </c>
      <c r="AA254" s="6">
        <v>16941</v>
      </c>
      <c r="AB254" s="6">
        <v>16763</v>
      </c>
      <c r="AC254" s="6">
        <v>16587</v>
      </c>
      <c r="AD254" s="6">
        <v>16445</v>
      </c>
      <c r="AE254" s="6">
        <v>16405</v>
      </c>
      <c r="AF254" s="6">
        <v>16183</v>
      </c>
      <c r="AG254" s="6">
        <v>16005</v>
      </c>
      <c r="AH254" s="6">
        <v>15901</v>
      </c>
      <c r="AI254" s="6">
        <v>15719</v>
      </c>
      <c r="AJ254" s="6">
        <v>15566</v>
      </c>
    </row>
    <row r="255" spans="1:36" ht="10.5" customHeight="1">
      <c r="A255" s="39" t="s">
        <v>145</v>
      </c>
      <c r="B255" s="50" t="s">
        <v>579</v>
      </c>
      <c r="C255" s="6">
        <v>20947</v>
      </c>
      <c r="D255" s="6">
        <v>20838</v>
      </c>
      <c r="E255" s="6">
        <v>20512</v>
      </c>
      <c r="F255" s="6">
        <v>20245</v>
      </c>
      <c r="G255" s="6">
        <v>19851</v>
      </c>
      <c r="H255" s="6">
        <v>19627</v>
      </c>
      <c r="I255" s="6">
        <v>19239</v>
      </c>
      <c r="J255" s="6">
        <v>19057</v>
      </c>
      <c r="K255" s="6">
        <v>18845</v>
      </c>
      <c r="L255" s="6">
        <v>18703</v>
      </c>
      <c r="M255" s="6">
        <v>18682</v>
      </c>
      <c r="N255" s="6">
        <v>18716</v>
      </c>
      <c r="O255" s="6">
        <v>18740</v>
      </c>
      <c r="P255" s="6">
        <v>18460</v>
      </c>
      <c r="Q255" s="6">
        <v>18433</v>
      </c>
      <c r="R255" s="6">
        <v>18183</v>
      </c>
      <c r="S255" s="6">
        <v>18102</v>
      </c>
      <c r="T255" s="6">
        <v>17894</v>
      </c>
      <c r="U255" s="6">
        <v>17910</v>
      </c>
      <c r="V255" s="6">
        <v>17713</v>
      </c>
      <c r="W255" s="6">
        <v>17833</v>
      </c>
      <c r="X255" s="6">
        <v>17806</v>
      </c>
      <c r="Y255" s="6">
        <v>17645</v>
      </c>
      <c r="Z255" s="6">
        <v>17541</v>
      </c>
      <c r="AA255" s="6">
        <v>17549</v>
      </c>
      <c r="AB255" s="6">
        <v>17422</v>
      </c>
      <c r="AC255" s="6">
        <v>17342</v>
      </c>
      <c r="AD255" s="6">
        <v>17344</v>
      </c>
      <c r="AE255" s="6">
        <v>17411</v>
      </c>
      <c r="AF255" s="6">
        <v>17181</v>
      </c>
      <c r="AG255" s="6">
        <v>16927</v>
      </c>
      <c r="AH255" s="6">
        <v>16747</v>
      </c>
      <c r="AI255" s="6">
        <v>16696</v>
      </c>
      <c r="AJ255" s="6">
        <v>16501</v>
      </c>
    </row>
    <row r="256" spans="1:36" ht="10.5" customHeight="1">
      <c r="A256" s="39" t="s">
        <v>146</v>
      </c>
      <c r="B256" s="50" t="s">
        <v>580</v>
      </c>
      <c r="C256" s="6">
        <v>28905</v>
      </c>
      <c r="D256" s="6">
        <v>28843</v>
      </c>
      <c r="E256" s="6">
        <v>29017</v>
      </c>
      <c r="F256" s="6">
        <v>28754</v>
      </c>
      <c r="G256" s="6">
        <v>28465</v>
      </c>
      <c r="H256" s="6">
        <v>28157</v>
      </c>
      <c r="I256" s="6">
        <v>27645</v>
      </c>
      <c r="J256" s="6">
        <v>26896</v>
      </c>
      <c r="K256" s="6">
        <v>26385</v>
      </c>
      <c r="L256" s="6">
        <v>26175</v>
      </c>
      <c r="M256" s="6">
        <v>26177</v>
      </c>
      <c r="N256" s="6">
        <v>26115</v>
      </c>
      <c r="O256" s="6">
        <v>25778</v>
      </c>
      <c r="P256" s="6">
        <v>25622</v>
      </c>
      <c r="Q256" s="6">
        <v>25579</v>
      </c>
      <c r="R256" s="6">
        <v>25339</v>
      </c>
      <c r="S256" s="6">
        <v>25025</v>
      </c>
      <c r="T256" s="6">
        <v>24643</v>
      </c>
      <c r="U256" s="6">
        <v>24173</v>
      </c>
      <c r="V256" s="6">
        <v>23675</v>
      </c>
      <c r="W256" s="6">
        <v>23401</v>
      </c>
      <c r="X256" s="6">
        <v>23136</v>
      </c>
      <c r="Y256" s="6">
        <v>22795</v>
      </c>
      <c r="Z256" s="6">
        <v>22392</v>
      </c>
      <c r="AA256" s="6">
        <v>22133</v>
      </c>
      <c r="AB256" s="6">
        <v>21776</v>
      </c>
      <c r="AC256" s="6">
        <v>21497</v>
      </c>
      <c r="AD256" s="6">
        <v>21195</v>
      </c>
      <c r="AE256" s="6">
        <v>20964</v>
      </c>
      <c r="AF256" s="6">
        <v>20668</v>
      </c>
      <c r="AG256" s="6">
        <v>20351</v>
      </c>
      <c r="AH256" s="6">
        <v>20165</v>
      </c>
      <c r="AI256" s="6">
        <v>19919</v>
      </c>
      <c r="AJ256" s="6">
        <v>19715</v>
      </c>
    </row>
    <row r="257" spans="1:36" ht="10.5" customHeight="1">
      <c r="A257" s="39" t="s">
        <v>147</v>
      </c>
      <c r="B257" s="50" t="s">
        <v>581</v>
      </c>
      <c r="C257" s="6">
        <v>29334</v>
      </c>
      <c r="D257" s="6">
        <v>29134</v>
      </c>
      <c r="E257" s="6">
        <v>29039</v>
      </c>
      <c r="F257" s="6">
        <v>28743</v>
      </c>
      <c r="G257" s="6">
        <v>28400</v>
      </c>
      <c r="H257" s="6">
        <v>28009</v>
      </c>
      <c r="I257" s="6">
        <v>27746</v>
      </c>
      <c r="J257" s="6">
        <v>27309</v>
      </c>
      <c r="K257" s="6">
        <v>26994</v>
      </c>
      <c r="L257" s="6">
        <v>26771</v>
      </c>
      <c r="M257" s="6">
        <v>26548</v>
      </c>
      <c r="N257" s="6">
        <v>26101</v>
      </c>
      <c r="O257" s="6">
        <v>25615</v>
      </c>
      <c r="P257" s="6">
        <v>25210</v>
      </c>
      <c r="Q257" s="6">
        <v>24566</v>
      </c>
      <c r="R257" s="6">
        <v>24203</v>
      </c>
      <c r="S257" s="6">
        <v>23837</v>
      </c>
      <c r="T257" s="6">
        <v>23425</v>
      </c>
      <c r="U257" s="6">
        <v>22996</v>
      </c>
      <c r="V257" s="6">
        <v>22632</v>
      </c>
      <c r="W257" s="6">
        <v>22479</v>
      </c>
      <c r="X257" s="6">
        <v>22276</v>
      </c>
      <c r="Y257" s="6">
        <v>22106</v>
      </c>
      <c r="Z257" s="6">
        <v>21837</v>
      </c>
      <c r="AA257" s="6">
        <v>21613</v>
      </c>
      <c r="AB257" s="6">
        <v>21273</v>
      </c>
      <c r="AC257" s="6">
        <v>20913</v>
      </c>
      <c r="AD257" s="6">
        <v>20593</v>
      </c>
      <c r="AE257" s="6">
        <v>20383</v>
      </c>
      <c r="AF257" s="6">
        <v>20063</v>
      </c>
      <c r="AG257" s="6">
        <v>19700</v>
      </c>
      <c r="AH257" s="6">
        <v>19341</v>
      </c>
      <c r="AI257" s="6">
        <v>19071</v>
      </c>
      <c r="AJ257" s="6">
        <v>18717</v>
      </c>
    </row>
    <row r="258" spans="1:37" ht="10.5" customHeight="1">
      <c r="A258" s="39" t="s">
        <v>148</v>
      </c>
      <c r="B258" s="50" t="s">
        <v>582</v>
      </c>
      <c r="C258" s="6">
        <v>17561</v>
      </c>
      <c r="D258" s="6">
        <v>17598</v>
      </c>
      <c r="E258" s="6">
        <v>17754</v>
      </c>
      <c r="F258" s="6">
        <v>17866</v>
      </c>
      <c r="G258" s="6">
        <v>17860</v>
      </c>
      <c r="H258" s="6">
        <v>17868</v>
      </c>
      <c r="I258" s="6">
        <v>17859</v>
      </c>
      <c r="J258" s="6">
        <v>17982</v>
      </c>
      <c r="K258" s="6">
        <v>18010</v>
      </c>
      <c r="L258" s="6">
        <v>17835</v>
      </c>
      <c r="M258" s="6">
        <v>17830</v>
      </c>
      <c r="N258" s="6">
        <v>17955</v>
      </c>
      <c r="O258" s="6">
        <v>18079</v>
      </c>
      <c r="P258" s="6">
        <v>18304</v>
      </c>
      <c r="Q258" s="6">
        <v>18096</v>
      </c>
      <c r="R258" s="6">
        <v>18151</v>
      </c>
      <c r="S258" s="6">
        <v>18006</v>
      </c>
      <c r="T258" s="6">
        <v>17869</v>
      </c>
      <c r="U258" s="6">
        <v>17750</v>
      </c>
      <c r="V258" s="6">
        <v>17673</v>
      </c>
      <c r="W258" s="6">
        <v>17811</v>
      </c>
      <c r="X258" s="6">
        <v>17761</v>
      </c>
      <c r="Y258" s="6">
        <v>17593</v>
      </c>
      <c r="Z258" s="6">
        <v>17421</v>
      </c>
      <c r="AA258" s="6">
        <v>17356</v>
      </c>
      <c r="AB258" s="6">
        <v>17222</v>
      </c>
      <c r="AC258" s="6">
        <v>17258</v>
      </c>
      <c r="AD258" s="6">
        <v>17166</v>
      </c>
      <c r="AE258" s="6">
        <v>17360</v>
      </c>
      <c r="AF258" s="6">
        <v>17314</v>
      </c>
      <c r="AG258" s="6">
        <v>17059</v>
      </c>
      <c r="AH258" s="6">
        <v>16802</v>
      </c>
      <c r="AI258" s="6">
        <v>16727</v>
      </c>
      <c r="AJ258" s="6">
        <v>16813</v>
      </c>
      <c r="AK258" s="1"/>
    </row>
    <row r="259" spans="1:36" ht="10.5" customHeight="1">
      <c r="A259" s="39" t="s">
        <v>149</v>
      </c>
      <c r="B259" s="50" t="s">
        <v>583</v>
      </c>
      <c r="C259" s="6">
        <v>15526</v>
      </c>
      <c r="D259" s="6">
        <v>15478</v>
      </c>
      <c r="E259" s="6">
        <v>15317</v>
      </c>
      <c r="F259" s="6">
        <v>15182</v>
      </c>
      <c r="G259" s="6">
        <v>15037</v>
      </c>
      <c r="H259" s="6">
        <v>14841</v>
      </c>
      <c r="I259" s="6">
        <v>14674</v>
      </c>
      <c r="J259" s="6">
        <v>14475</v>
      </c>
      <c r="K259" s="6">
        <v>14365</v>
      </c>
      <c r="L259" s="6">
        <v>14513</v>
      </c>
      <c r="M259" s="6">
        <v>14758</v>
      </c>
      <c r="N259" s="6">
        <v>14896</v>
      </c>
      <c r="O259" s="6">
        <v>15215</v>
      </c>
      <c r="P259" s="6">
        <v>15288</v>
      </c>
      <c r="Q259" s="6">
        <v>15352</v>
      </c>
      <c r="R259" s="6">
        <v>14982</v>
      </c>
      <c r="S259" s="6">
        <v>15403</v>
      </c>
      <c r="T259" s="6">
        <v>15358</v>
      </c>
      <c r="U259" s="6">
        <v>15372</v>
      </c>
      <c r="V259" s="6">
        <v>15294</v>
      </c>
      <c r="W259" s="6">
        <v>15485</v>
      </c>
      <c r="X259" s="6">
        <v>15512</v>
      </c>
      <c r="Y259" s="6">
        <v>15532</v>
      </c>
      <c r="Z259" s="6">
        <v>15478</v>
      </c>
      <c r="AA259" s="6">
        <v>15572</v>
      </c>
      <c r="AB259" s="6">
        <v>15505</v>
      </c>
      <c r="AC259" s="6">
        <v>15454</v>
      </c>
      <c r="AD259" s="6">
        <v>15451</v>
      </c>
      <c r="AE259" s="6">
        <v>15650</v>
      </c>
      <c r="AF259" s="6">
        <v>15661</v>
      </c>
      <c r="AG259" s="6">
        <v>15595</v>
      </c>
      <c r="AH259" s="6">
        <v>15585</v>
      </c>
      <c r="AI259" s="6">
        <v>15739</v>
      </c>
      <c r="AJ259" s="6">
        <v>15850</v>
      </c>
    </row>
    <row r="260" spans="1:42" ht="10.5" customHeight="1">
      <c r="A260" s="36" t="s">
        <v>150</v>
      </c>
      <c r="B260" s="52" t="s">
        <v>584</v>
      </c>
      <c r="C260" s="8">
        <f>SUM(C261:C280)</f>
        <v>796968</v>
      </c>
      <c r="D260" s="8">
        <f aca="true" t="shared" si="17" ref="D260:L260">SUM(D261:D280)</f>
        <v>797849</v>
      </c>
      <c r="E260" s="8">
        <f t="shared" si="17"/>
        <v>796751</v>
      </c>
      <c r="F260" s="8">
        <f t="shared" si="17"/>
        <v>795258</v>
      </c>
      <c r="G260" s="8">
        <f t="shared" si="17"/>
        <v>791186</v>
      </c>
      <c r="H260" s="8">
        <f t="shared" si="17"/>
        <v>783526</v>
      </c>
      <c r="I260" s="8">
        <f t="shared" si="17"/>
        <v>775588</v>
      </c>
      <c r="J260" s="8">
        <f t="shared" si="17"/>
        <v>765443</v>
      </c>
      <c r="K260" s="8">
        <f t="shared" si="17"/>
        <v>757198</v>
      </c>
      <c r="L260" s="8">
        <f t="shared" si="17"/>
        <v>753639</v>
      </c>
      <c r="M260" s="8">
        <f>SUM(M261:M280)</f>
        <v>753710</v>
      </c>
      <c r="N260" s="8">
        <f>SUM(N261:N280)</f>
        <v>753841</v>
      </c>
      <c r="O260" s="8">
        <f>SUM(O261:O280)</f>
        <v>755753</v>
      </c>
      <c r="P260" s="8">
        <v>753791</v>
      </c>
      <c r="Q260" s="8">
        <v>753998</v>
      </c>
      <c r="R260" s="8">
        <v>752427</v>
      </c>
      <c r="S260" s="8">
        <v>751913</v>
      </c>
      <c r="T260" s="8">
        <v>748995</v>
      </c>
      <c r="U260" s="8">
        <v>746241</v>
      </c>
      <c r="V260" s="8">
        <v>743368</v>
      </c>
      <c r="W260" s="8">
        <f>SUM(W261:W280)</f>
        <v>743562</v>
      </c>
      <c r="X260" s="8">
        <v>742797</v>
      </c>
      <c r="Y260" s="8">
        <v>740501</v>
      </c>
      <c r="Z260" s="8">
        <v>736772</v>
      </c>
      <c r="AA260" s="8">
        <v>733330</v>
      </c>
      <c r="AB260" s="8">
        <v>728490</v>
      </c>
      <c r="AC260" s="8">
        <v>725672</v>
      </c>
      <c r="AD260" s="8">
        <v>723674</v>
      </c>
      <c r="AE260" s="8">
        <v>722795</v>
      </c>
      <c r="AF260" s="8">
        <v>717653</v>
      </c>
      <c r="AG260" s="8">
        <v>713556</v>
      </c>
      <c r="AH260" s="8">
        <v>710991</v>
      </c>
      <c r="AI260" s="8">
        <v>707792</v>
      </c>
      <c r="AJ260" s="8">
        <v>705356</v>
      </c>
      <c r="AL260" s="1"/>
      <c r="AM260" s="1"/>
      <c r="AN260" s="1"/>
      <c r="AO260" s="1"/>
      <c r="AP260" s="1"/>
    </row>
    <row r="261" spans="1:42" s="1" customFormat="1" ht="12" customHeight="1">
      <c r="A261" s="39" t="s">
        <v>151</v>
      </c>
      <c r="B261" s="49" t="s">
        <v>585</v>
      </c>
      <c r="C261" s="6">
        <v>83207</v>
      </c>
      <c r="D261" s="6">
        <v>85375</v>
      </c>
      <c r="E261" s="6">
        <v>86350</v>
      </c>
      <c r="F261" s="6">
        <v>87456</v>
      </c>
      <c r="G261" s="6">
        <v>87775</v>
      </c>
      <c r="H261" s="6">
        <v>88142</v>
      </c>
      <c r="I261" s="6">
        <v>88598</v>
      </c>
      <c r="J261" s="6">
        <v>88780</v>
      </c>
      <c r="K261" s="6">
        <v>89138</v>
      </c>
      <c r="L261" s="6">
        <v>90188</v>
      </c>
      <c r="M261" s="6">
        <v>91030</v>
      </c>
      <c r="N261" s="6">
        <v>92042</v>
      </c>
      <c r="O261" s="6">
        <v>93016</v>
      </c>
      <c r="P261" s="6">
        <v>94356</v>
      </c>
      <c r="Q261" s="6">
        <v>95369</v>
      </c>
      <c r="R261" s="6">
        <v>96805</v>
      </c>
      <c r="S261" s="6">
        <v>97826</v>
      </c>
      <c r="T261" s="6">
        <v>98896</v>
      </c>
      <c r="U261" s="6">
        <v>99680</v>
      </c>
      <c r="V261" s="6">
        <v>101019</v>
      </c>
      <c r="W261" s="6">
        <v>101690</v>
      </c>
      <c r="X261" s="6">
        <v>102460</v>
      </c>
      <c r="Y261" s="6">
        <v>103425</v>
      </c>
      <c r="Z261" s="6">
        <v>103910</v>
      </c>
      <c r="AA261" s="6">
        <v>104303</v>
      </c>
      <c r="AB261" s="6">
        <v>104918</v>
      </c>
      <c r="AC261" s="6">
        <v>105574</v>
      </c>
      <c r="AD261" s="6">
        <v>106226</v>
      </c>
      <c r="AE261" s="6">
        <v>106723</v>
      </c>
      <c r="AF261" s="6">
        <v>106854</v>
      </c>
      <c r="AG261" s="6">
        <v>107143</v>
      </c>
      <c r="AH261" s="6">
        <v>107727</v>
      </c>
      <c r="AI261" s="6">
        <v>108011</v>
      </c>
      <c r="AJ261" s="6">
        <v>108098</v>
      </c>
      <c r="AK261" s="60"/>
      <c r="AL261" s="60"/>
      <c r="AM261" s="60"/>
      <c r="AN261" s="60"/>
      <c r="AO261" s="60"/>
      <c r="AP261" s="60"/>
    </row>
    <row r="262" spans="1:36" ht="10.5" customHeight="1">
      <c r="A262" s="39" t="s">
        <v>152</v>
      </c>
      <c r="B262" s="50" t="s">
        <v>586</v>
      </c>
      <c r="C262" s="6">
        <v>44951</v>
      </c>
      <c r="D262" s="6">
        <v>45419</v>
      </c>
      <c r="E262" s="6">
        <v>45369</v>
      </c>
      <c r="F262" s="6">
        <v>45737</v>
      </c>
      <c r="G262" s="6">
        <v>45867</v>
      </c>
      <c r="H262" s="6">
        <v>45485</v>
      </c>
      <c r="I262" s="6">
        <v>45538</v>
      </c>
      <c r="J262" s="6">
        <v>45580</v>
      </c>
      <c r="K262" s="6">
        <v>45678</v>
      </c>
      <c r="L262" s="6">
        <v>45889</v>
      </c>
      <c r="M262" s="6">
        <v>46382</v>
      </c>
      <c r="N262" s="6">
        <v>46666</v>
      </c>
      <c r="O262" s="6">
        <v>46794</v>
      </c>
      <c r="P262" s="6">
        <v>47357</v>
      </c>
      <c r="Q262" s="6">
        <v>47545</v>
      </c>
      <c r="R262" s="6">
        <v>47609</v>
      </c>
      <c r="S262" s="6">
        <v>47718</v>
      </c>
      <c r="T262" s="6">
        <v>47860</v>
      </c>
      <c r="U262" s="6">
        <v>47979</v>
      </c>
      <c r="V262" s="6">
        <v>48249</v>
      </c>
      <c r="W262" s="6">
        <v>48377</v>
      </c>
      <c r="X262" s="6">
        <v>48446</v>
      </c>
      <c r="Y262" s="6">
        <v>48534</v>
      </c>
      <c r="Z262" s="6">
        <v>48199</v>
      </c>
      <c r="AA262" s="6">
        <v>48067</v>
      </c>
      <c r="AB262" s="6">
        <v>47969</v>
      </c>
      <c r="AC262" s="6">
        <v>47823</v>
      </c>
      <c r="AD262" s="6">
        <v>47585</v>
      </c>
      <c r="AE262" s="6">
        <v>47461</v>
      </c>
      <c r="AF262" s="6">
        <v>47120</v>
      </c>
      <c r="AG262" s="6">
        <v>46815</v>
      </c>
      <c r="AH262" s="6">
        <v>46570</v>
      </c>
      <c r="AI262" s="6">
        <v>46271</v>
      </c>
      <c r="AJ262" s="6">
        <v>46013</v>
      </c>
    </row>
    <row r="263" spans="1:36" ht="10.5" customHeight="1">
      <c r="A263" s="39" t="s">
        <v>153</v>
      </c>
      <c r="B263" s="50" t="s">
        <v>587</v>
      </c>
      <c r="C263" s="6">
        <v>66768</v>
      </c>
      <c r="D263" s="6">
        <v>67216</v>
      </c>
      <c r="E263" s="6">
        <v>67426</v>
      </c>
      <c r="F263" s="6">
        <v>67608</v>
      </c>
      <c r="G263" s="6">
        <v>67457</v>
      </c>
      <c r="H263" s="6">
        <v>67457</v>
      </c>
      <c r="I263" s="6">
        <v>67574</v>
      </c>
      <c r="J263" s="6">
        <v>66699</v>
      </c>
      <c r="K263" s="6">
        <v>66369</v>
      </c>
      <c r="L263" s="6">
        <v>67021</v>
      </c>
      <c r="M263" s="6">
        <v>67308</v>
      </c>
      <c r="N263" s="6">
        <v>67672</v>
      </c>
      <c r="O263" s="6">
        <v>67770</v>
      </c>
      <c r="P263" s="6">
        <v>66714</v>
      </c>
      <c r="Q263" s="6">
        <v>66670</v>
      </c>
      <c r="R263" s="6">
        <v>66276</v>
      </c>
      <c r="S263" s="6">
        <v>66617</v>
      </c>
      <c r="T263" s="6">
        <v>66734</v>
      </c>
      <c r="U263" s="6">
        <v>67007</v>
      </c>
      <c r="V263" s="6">
        <v>67471</v>
      </c>
      <c r="W263" s="6">
        <v>67619</v>
      </c>
      <c r="X263" s="6">
        <v>67945</v>
      </c>
      <c r="Y263" s="6">
        <v>68382</v>
      </c>
      <c r="Z263" s="6">
        <v>68504</v>
      </c>
      <c r="AA263" s="6">
        <v>68569</v>
      </c>
      <c r="AB263" s="6">
        <v>68979</v>
      </c>
      <c r="AC263" s="6">
        <v>69420</v>
      </c>
      <c r="AD263" s="6">
        <v>69874</v>
      </c>
      <c r="AE263" s="6">
        <v>70259</v>
      </c>
      <c r="AF263" s="6">
        <v>70025</v>
      </c>
      <c r="AG263" s="6">
        <v>70080</v>
      </c>
      <c r="AH263" s="6">
        <v>70423</v>
      </c>
      <c r="AI263" s="6">
        <v>70486</v>
      </c>
      <c r="AJ263" s="6">
        <v>70269</v>
      </c>
    </row>
    <row r="264" spans="1:36" ht="10.5" customHeight="1">
      <c r="A264" s="39" t="s">
        <v>154</v>
      </c>
      <c r="B264" s="50" t="s">
        <v>588</v>
      </c>
      <c r="C264" s="6">
        <v>51404</v>
      </c>
      <c r="D264" s="6">
        <v>51487</v>
      </c>
      <c r="E264" s="6">
        <v>51551</v>
      </c>
      <c r="F264" s="6">
        <v>51535</v>
      </c>
      <c r="G264" s="6">
        <v>51324</v>
      </c>
      <c r="H264" s="6">
        <v>50854</v>
      </c>
      <c r="I264" s="6">
        <v>50800</v>
      </c>
      <c r="J264" s="6">
        <v>50604</v>
      </c>
      <c r="K264" s="6">
        <v>50377</v>
      </c>
      <c r="L264" s="6">
        <v>50582</v>
      </c>
      <c r="M264" s="6">
        <v>50566</v>
      </c>
      <c r="N264" s="6">
        <v>50603</v>
      </c>
      <c r="O264" s="6">
        <v>50671</v>
      </c>
      <c r="P264" s="6">
        <v>50393</v>
      </c>
      <c r="Q264" s="6">
        <v>50479</v>
      </c>
      <c r="R264" s="6">
        <v>50303</v>
      </c>
      <c r="S264" s="6">
        <v>50055</v>
      </c>
      <c r="T264" s="6">
        <v>50142</v>
      </c>
      <c r="U264" s="6">
        <v>50076</v>
      </c>
      <c r="V264" s="6">
        <v>50007</v>
      </c>
      <c r="W264" s="6">
        <v>50239</v>
      </c>
      <c r="X264" s="6">
        <v>50198</v>
      </c>
      <c r="Y264" s="6">
        <v>50163</v>
      </c>
      <c r="Z264" s="6">
        <v>50005</v>
      </c>
      <c r="AA264" s="6">
        <v>49711</v>
      </c>
      <c r="AB264" s="6">
        <v>49207</v>
      </c>
      <c r="AC264" s="6">
        <v>49282</v>
      </c>
      <c r="AD264" s="6">
        <v>48990</v>
      </c>
      <c r="AE264" s="6">
        <v>48954</v>
      </c>
      <c r="AF264" s="6">
        <v>48502</v>
      </c>
      <c r="AG264" s="6">
        <v>48125</v>
      </c>
      <c r="AH264" s="6">
        <v>47791</v>
      </c>
      <c r="AI264" s="6">
        <v>47482</v>
      </c>
      <c r="AJ264" s="6">
        <v>47187</v>
      </c>
    </row>
    <row r="265" spans="1:36" ht="10.5" customHeight="1">
      <c r="A265" s="39" t="s">
        <v>155</v>
      </c>
      <c r="B265" s="49" t="s">
        <v>589</v>
      </c>
      <c r="C265" s="6">
        <v>35746</v>
      </c>
      <c r="D265" s="6">
        <v>35609</v>
      </c>
      <c r="E265" s="6">
        <v>35413</v>
      </c>
      <c r="F265" s="6">
        <v>35098</v>
      </c>
      <c r="G265" s="6">
        <v>34812</v>
      </c>
      <c r="H265" s="6">
        <v>34278</v>
      </c>
      <c r="I265" s="6">
        <v>33813</v>
      </c>
      <c r="J265" s="6">
        <v>33132</v>
      </c>
      <c r="K265" s="6">
        <v>32843</v>
      </c>
      <c r="L265" s="6">
        <v>32706</v>
      </c>
      <c r="M265" s="6">
        <v>32583</v>
      </c>
      <c r="N265" s="6">
        <v>32688</v>
      </c>
      <c r="O265" s="6">
        <v>32937</v>
      </c>
      <c r="P265" s="6">
        <v>32896</v>
      </c>
      <c r="Q265" s="6">
        <v>32878</v>
      </c>
      <c r="R265" s="6">
        <v>32800</v>
      </c>
      <c r="S265" s="6">
        <v>32721</v>
      </c>
      <c r="T265" s="6">
        <v>32470</v>
      </c>
      <c r="U265" s="6">
        <v>32349</v>
      </c>
      <c r="V265" s="6">
        <v>32048</v>
      </c>
      <c r="W265" s="6">
        <v>32107</v>
      </c>
      <c r="X265" s="6">
        <v>32111</v>
      </c>
      <c r="Y265" s="6">
        <v>31971</v>
      </c>
      <c r="Z265" s="6">
        <v>31805</v>
      </c>
      <c r="AA265" s="6">
        <v>31549</v>
      </c>
      <c r="AB265" s="6">
        <v>31341</v>
      </c>
      <c r="AC265" s="6">
        <v>31099</v>
      </c>
      <c r="AD265" s="6">
        <v>30952</v>
      </c>
      <c r="AE265" s="6">
        <v>30730</v>
      </c>
      <c r="AF265" s="6">
        <v>30476</v>
      </c>
      <c r="AG265" s="6">
        <v>30247</v>
      </c>
      <c r="AH265" s="6">
        <v>29957</v>
      </c>
      <c r="AI265" s="6">
        <v>29797</v>
      </c>
      <c r="AJ265" s="6">
        <v>29697</v>
      </c>
    </row>
    <row r="266" spans="1:36" ht="10.5" customHeight="1">
      <c r="A266" s="39" t="s">
        <v>156</v>
      </c>
      <c r="B266" s="50" t="s">
        <v>590</v>
      </c>
      <c r="C266" s="6">
        <v>54230</v>
      </c>
      <c r="D266" s="6">
        <v>54114</v>
      </c>
      <c r="E266" s="6">
        <v>53791</v>
      </c>
      <c r="F266" s="6">
        <v>53592</v>
      </c>
      <c r="G266" s="6">
        <v>53180</v>
      </c>
      <c r="H266" s="6">
        <v>52348</v>
      </c>
      <c r="I266" s="6">
        <v>51878</v>
      </c>
      <c r="J266" s="6">
        <v>51052</v>
      </c>
      <c r="K266" s="6">
        <v>50296</v>
      </c>
      <c r="L266" s="6">
        <v>49764</v>
      </c>
      <c r="M266" s="6">
        <v>49710</v>
      </c>
      <c r="N266" s="6">
        <v>49464</v>
      </c>
      <c r="O266" s="6">
        <v>49029</v>
      </c>
      <c r="P266" s="6">
        <v>48957</v>
      </c>
      <c r="Q266" s="6">
        <v>48486</v>
      </c>
      <c r="R266" s="6">
        <v>48161</v>
      </c>
      <c r="S266" s="6">
        <v>47947</v>
      </c>
      <c r="T266" s="6">
        <v>47325</v>
      </c>
      <c r="U266" s="6">
        <v>46910</v>
      </c>
      <c r="V266" s="6">
        <v>46346</v>
      </c>
      <c r="W266" s="6">
        <v>46434</v>
      </c>
      <c r="X266" s="6">
        <v>45921</v>
      </c>
      <c r="Y266" s="6">
        <v>45609</v>
      </c>
      <c r="Z266" s="6">
        <v>45353</v>
      </c>
      <c r="AA266" s="6">
        <v>45082</v>
      </c>
      <c r="AB266" s="6">
        <v>44657</v>
      </c>
      <c r="AC266" s="6">
        <v>44336</v>
      </c>
      <c r="AD266" s="6">
        <v>43781</v>
      </c>
      <c r="AE266" s="6">
        <v>43537</v>
      </c>
      <c r="AF266" s="6">
        <v>43059</v>
      </c>
      <c r="AG266" s="6">
        <v>42483</v>
      </c>
      <c r="AH266" s="6">
        <v>42257</v>
      </c>
      <c r="AI266" s="6">
        <v>41986</v>
      </c>
      <c r="AJ266" s="6">
        <v>41528</v>
      </c>
    </row>
    <row r="267" spans="1:36" ht="10.5" customHeight="1">
      <c r="A267" s="39" t="s">
        <v>157</v>
      </c>
      <c r="B267" s="50" t="s">
        <v>591</v>
      </c>
      <c r="C267" s="6">
        <v>39507</v>
      </c>
      <c r="D267" s="6">
        <v>39304</v>
      </c>
      <c r="E267" s="6">
        <v>39072</v>
      </c>
      <c r="F267" s="6">
        <v>38653</v>
      </c>
      <c r="G267" s="6">
        <v>38394</v>
      </c>
      <c r="H267" s="6">
        <v>37999</v>
      </c>
      <c r="I267" s="6">
        <v>37570</v>
      </c>
      <c r="J267" s="6">
        <v>37312</v>
      </c>
      <c r="K267" s="6">
        <v>36857</v>
      </c>
      <c r="L267" s="6">
        <v>36681</v>
      </c>
      <c r="M267" s="6">
        <v>36716</v>
      </c>
      <c r="N267" s="6">
        <v>36737</v>
      </c>
      <c r="O267" s="6">
        <v>36846</v>
      </c>
      <c r="P267" s="6">
        <v>36712</v>
      </c>
      <c r="Q267" s="6">
        <v>36859</v>
      </c>
      <c r="R267" s="6">
        <v>36815</v>
      </c>
      <c r="S267" s="6">
        <v>36547</v>
      </c>
      <c r="T267" s="6">
        <v>36325</v>
      </c>
      <c r="U267" s="6">
        <v>36206</v>
      </c>
      <c r="V267" s="6">
        <v>35794</v>
      </c>
      <c r="W267" s="6">
        <v>35766</v>
      </c>
      <c r="X267" s="6">
        <v>35672</v>
      </c>
      <c r="Y267" s="6">
        <v>35525</v>
      </c>
      <c r="Z267" s="6">
        <v>35600</v>
      </c>
      <c r="AA267" s="6">
        <v>35423</v>
      </c>
      <c r="AB267" s="6">
        <v>35079</v>
      </c>
      <c r="AC267" s="6">
        <v>34952</v>
      </c>
      <c r="AD267" s="6">
        <v>34976</v>
      </c>
      <c r="AE267" s="6">
        <v>34598</v>
      </c>
      <c r="AF267" s="6">
        <v>34061</v>
      </c>
      <c r="AG267" s="6">
        <v>33659</v>
      </c>
      <c r="AH267" s="6">
        <v>33280</v>
      </c>
      <c r="AI267" s="6">
        <v>32865</v>
      </c>
      <c r="AJ267" s="6">
        <v>32686</v>
      </c>
    </row>
    <row r="268" spans="1:36" ht="10.5" customHeight="1">
      <c r="A268" s="39" t="s">
        <v>158</v>
      </c>
      <c r="B268" s="50" t="s">
        <v>592</v>
      </c>
      <c r="C268" s="6">
        <v>26784</v>
      </c>
      <c r="D268" s="6">
        <v>26565</v>
      </c>
      <c r="E268" s="6">
        <v>26447</v>
      </c>
      <c r="F268" s="6">
        <v>26240</v>
      </c>
      <c r="G268" s="6">
        <v>25843</v>
      </c>
      <c r="H268" s="6">
        <v>25429</v>
      </c>
      <c r="I268" s="6">
        <v>25068</v>
      </c>
      <c r="J268" s="6">
        <v>24796</v>
      </c>
      <c r="K268" s="6">
        <v>24377</v>
      </c>
      <c r="L268" s="6">
        <v>24181</v>
      </c>
      <c r="M268" s="6">
        <v>23990</v>
      </c>
      <c r="N268" s="6">
        <v>23954</v>
      </c>
      <c r="O268" s="6">
        <v>23880</v>
      </c>
      <c r="P268" s="6">
        <v>24069</v>
      </c>
      <c r="Q268" s="6">
        <v>24278</v>
      </c>
      <c r="R268" s="6">
        <v>24032</v>
      </c>
      <c r="S268" s="6">
        <v>23741</v>
      </c>
      <c r="T268" s="6">
        <v>23477</v>
      </c>
      <c r="U268" s="6">
        <v>23294</v>
      </c>
      <c r="V268" s="6">
        <v>23072</v>
      </c>
      <c r="W268" s="6">
        <v>22907</v>
      </c>
      <c r="X268" s="6">
        <v>22811</v>
      </c>
      <c r="Y268" s="6">
        <v>22636</v>
      </c>
      <c r="Z268" s="6">
        <v>22476</v>
      </c>
      <c r="AA268" s="6">
        <v>22347</v>
      </c>
      <c r="AB268" s="6">
        <v>22064</v>
      </c>
      <c r="AC268" s="6">
        <v>21912</v>
      </c>
      <c r="AD268" s="6">
        <v>21702</v>
      </c>
      <c r="AE268" s="6">
        <v>21533</v>
      </c>
      <c r="AF268" s="6">
        <v>21234</v>
      </c>
      <c r="AG268" s="6">
        <v>20893</v>
      </c>
      <c r="AH268" s="6">
        <v>20582</v>
      </c>
      <c r="AI268" s="6">
        <v>20290</v>
      </c>
      <c r="AJ268" s="6">
        <v>19989</v>
      </c>
    </row>
    <row r="269" spans="1:36" ht="10.5" customHeight="1">
      <c r="A269" s="39" t="s">
        <v>159</v>
      </c>
      <c r="B269" s="50" t="s">
        <v>593</v>
      </c>
      <c r="C269" s="6">
        <v>31928</v>
      </c>
      <c r="D269" s="6">
        <v>32003</v>
      </c>
      <c r="E269" s="6">
        <v>32003</v>
      </c>
      <c r="F269" s="6">
        <v>32221</v>
      </c>
      <c r="G269" s="6">
        <v>32097</v>
      </c>
      <c r="H269" s="6">
        <v>31960</v>
      </c>
      <c r="I269" s="6">
        <v>31712</v>
      </c>
      <c r="J269" s="6">
        <v>31509</v>
      </c>
      <c r="K269" s="6">
        <v>31389</v>
      </c>
      <c r="L269" s="6">
        <v>31414</v>
      </c>
      <c r="M269" s="6">
        <v>31588</v>
      </c>
      <c r="N269" s="6">
        <v>31661</v>
      </c>
      <c r="O269" s="6">
        <v>31827</v>
      </c>
      <c r="P269" s="6">
        <v>31910</v>
      </c>
      <c r="Q269" s="6">
        <v>31995</v>
      </c>
      <c r="R269" s="6">
        <v>32169</v>
      </c>
      <c r="S269" s="6">
        <v>32245</v>
      </c>
      <c r="T269" s="6">
        <v>32067</v>
      </c>
      <c r="U269" s="6">
        <v>32091</v>
      </c>
      <c r="V269" s="6">
        <v>31993</v>
      </c>
      <c r="W269" s="6">
        <v>31927</v>
      </c>
      <c r="X269" s="6">
        <v>32004</v>
      </c>
      <c r="Y269" s="6">
        <v>31776</v>
      </c>
      <c r="Z269" s="6">
        <v>31516</v>
      </c>
      <c r="AA269" s="6">
        <v>31422</v>
      </c>
      <c r="AB269" s="6">
        <v>31163</v>
      </c>
      <c r="AC269" s="6">
        <v>30841</v>
      </c>
      <c r="AD269" s="6">
        <v>30741</v>
      </c>
      <c r="AE269" s="6">
        <v>30715</v>
      </c>
      <c r="AF269" s="6">
        <v>30477</v>
      </c>
      <c r="AG269" s="6">
        <v>30251</v>
      </c>
      <c r="AH269" s="6">
        <v>29906</v>
      </c>
      <c r="AI269" s="6">
        <v>29825</v>
      </c>
      <c r="AJ269" s="6">
        <v>29599</v>
      </c>
    </row>
    <row r="270" spans="1:36" ht="10.5" customHeight="1">
      <c r="A270" s="39" t="s">
        <v>160</v>
      </c>
      <c r="B270" s="49" t="s">
        <v>594</v>
      </c>
      <c r="C270" s="6">
        <v>22526</v>
      </c>
      <c r="D270" s="6">
        <v>22636</v>
      </c>
      <c r="E270" s="6">
        <v>22612</v>
      </c>
      <c r="F270" s="6">
        <v>22487</v>
      </c>
      <c r="G270" s="6">
        <v>22450</v>
      </c>
      <c r="H270" s="6">
        <v>22322</v>
      </c>
      <c r="I270" s="6">
        <v>22299</v>
      </c>
      <c r="J270" s="6">
        <v>22210</v>
      </c>
      <c r="K270" s="6">
        <v>21740</v>
      </c>
      <c r="L270" s="6">
        <v>21936</v>
      </c>
      <c r="M270" s="6">
        <v>21958</v>
      </c>
      <c r="N270" s="6">
        <v>22086</v>
      </c>
      <c r="O270" s="6">
        <v>22110</v>
      </c>
      <c r="P270" s="6">
        <v>21997</v>
      </c>
      <c r="Q270" s="6">
        <v>21751</v>
      </c>
      <c r="R270" s="6">
        <v>21748</v>
      </c>
      <c r="S270" s="6">
        <v>21504</v>
      </c>
      <c r="T270" s="6">
        <v>21519</v>
      </c>
      <c r="U270" s="6">
        <v>21202</v>
      </c>
      <c r="V270" s="6">
        <v>21351</v>
      </c>
      <c r="W270" s="6">
        <v>21377</v>
      </c>
      <c r="X270" s="6">
        <v>21045</v>
      </c>
      <c r="Y270" s="6">
        <v>20985</v>
      </c>
      <c r="Z270" s="6">
        <v>21036</v>
      </c>
      <c r="AA270" s="6">
        <v>20719</v>
      </c>
      <c r="AB270" s="6">
        <v>20608</v>
      </c>
      <c r="AC270" s="6">
        <v>20415</v>
      </c>
      <c r="AD270" s="6">
        <v>20144</v>
      </c>
      <c r="AE270" s="6">
        <v>20089</v>
      </c>
      <c r="AF270" s="6">
        <v>19720</v>
      </c>
      <c r="AG270" s="6">
        <v>19581</v>
      </c>
      <c r="AH270" s="6">
        <v>19352</v>
      </c>
      <c r="AI270" s="6">
        <v>19117</v>
      </c>
      <c r="AJ270" s="6">
        <v>18970</v>
      </c>
    </row>
    <row r="271" spans="1:36" ht="10.5" customHeight="1">
      <c r="A271" s="39" t="s">
        <v>161</v>
      </c>
      <c r="B271" s="50" t="s">
        <v>595</v>
      </c>
      <c r="C271" s="6">
        <v>37007</v>
      </c>
      <c r="D271" s="6">
        <v>36634</v>
      </c>
      <c r="E271" s="6">
        <v>36501</v>
      </c>
      <c r="F271" s="6">
        <v>36361</v>
      </c>
      <c r="G271" s="6">
        <v>36236</v>
      </c>
      <c r="H271" s="6">
        <v>35833</v>
      </c>
      <c r="I271" s="6">
        <v>35133</v>
      </c>
      <c r="J271" s="6">
        <v>34570</v>
      </c>
      <c r="K271" s="6">
        <v>34055</v>
      </c>
      <c r="L271" s="6">
        <v>33755</v>
      </c>
      <c r="M271" s="6">
        <v>33592</v>
      </c>
      <c r="N271" s="6">
        <v>33367</v>
      </c>
      <c r="O271" s="6">
        <v>33442</v>
      </c>
      <c r="P271" s="6">
        <v>33183</v>
      </c>
      <c r="Q271" s="6">
        <v>33085</v>
      </c>
      <c r="R271" s="6">
        <v>32876</v>
      </c>
      <c r="S271" s="6">
        <v>32767</v>
      </c>
      <c r="T271" s="6">
        <v>32671</v>
      </c>
      <c r="U271" s="6">
        <v>32514</v>
      </c>
      <c r="V271" s="6">
        <v>32301</v>
      </c>
      <c r="W271" s="6">
        <v>32201</v>
      </c>
      <c r="X271" s="6">
        <v>32079</v>
      </c>
      <c r="Y271" s="6">
        <v>31980</v>
      </c>
      <c r="Z271" s="6">
        <v>31700</v>
      </c>
      <c r="AA271" s="6">
        <v>31362</v>
      </c>
      <c r="AB271" s="6">
        <v>30908</v>
      </c>
      <c r="AC271" s="6">
        <v>30570</v>
      </c>
      <c r="AD271" s="6">
        <v>30289</v>
      </c>
      <c r="AE271" s="6">
        <v>30076</v>
      </c>
      <c r="AF271" s="6">
        <v>29665</v>
      </c>
      <c r="AG271" s="6">
        <v>29331</v>
      </c>
      <c r="AH271" s="6">
        <v>29060</v>
      </c>
      <c r="AI271" s="6">
        <v>28712</v>
      </c>
      <c r="AJ271" s="6">
        <v>28323</v>
      </c>
    </row>
    <row r="272" spans="1:36" ht="10.5" customHeight="1">
      <c r="A272" s="39" t="s">
        <v>162</v>
      </c>
      <c r="B272" s="50" t="s">
        <v>596</v>
      </c>
      <c r="C272" s="6">
        <v>32318</v>
      </c>
      <c r="D272" s="6">
        <v>32411</v>
      </c>
      <c r="E272" s="6">
        <v>32605</v>
      </c>
      <c r="F272" s="6">
        <v>32525</v>
      </c>
      <c r="G272" s="6">
        <v>32375</v>
      </c>
      <c r="H272" s="6">
        <v>31969</v>
      </c>
      <c r="I272" s="6">
        <v>31447</v>
      </c>
      <c r="J272" s="6">
        <v>30933</v>
      </c>
      <c r="K272" s="6">
        <v>30500</v>
      </c>
      <c r="L272" s="6">
        <v>30263</v>
      </c>
      <c r="M272" s="6">
        <v>30206</v>
      </c>
      <c r="N272" s="6">
        <v>30170</v>
      </c>
      <c r="O272" s="6">
        <v>30105</v>
      </c>
      <c r="P272" s="6">
        <v>30154</v>
      </c>
      <c r="Q272" s="6">
        <v>30034</v>
      </c>
      <c r="R272" s="6">
        <v>29948</v>
      </c>
      <c r="S272" s="6">
        <v>29860</v>
      </c>
      <c r="T272" s="6">
        <v>29662</v>
      </c>
      <c r="U272" s="6">
        <v>29594</v>
      </c>
      <c r="V272" s="6">
        <v>29504</v>
      </c>
      <c r="W272" s="6">
        <v>29332</v>
      </c>
      <c r="X272" s="6">
        <v>29293</v>
      </c>
      <c r="Y272" s="6">
        <v>29094</v>
      </c>
      <c r="Z272" s="6">
        <v>28859</v>
      </c>
      <c r="AA272" s="6">
        <v>28572</v>
      </c>
      <c r="AB272" s="6">
        <v>28348</v>
      </c>
      <c r="AC272" s="6">
        <v>28099</v>
      </c>
      <c r="AD272" s="6">
        <v>27976</v>
      </c>
      <c r="AE272" s="6">
        <v>27755</v>
      </c>
      <c r="AF272" s="6">
        <v>27350</v>
      </c>
      <c r="AG272" s="6">
        <v>26879</v>
      </c>
      <c r="AH272" s="6">
        <v>26570</v>
      </c>
      <c r="AI272" s="6">
        <v>26241</v>
      </c>
      <c r="AJ272" s="6">
        <v>25896</v>
      </c>
    </row>
    <row r="273" spans="1:36" ht="10.5" customHeight="1">
      <c r="A273" s="39" t="s">
        <v>163</v>
      </c>
      <c r="B273" s="50" t="s">
        <v>597</v>
      </c>
      <c r="C273" s="6">
        <v>34554</v>
      </c>
      <c r="D273" s="6">
        <v>34763</v>
      </c>
      <c r="E273" s="6">
        <v>34929</v>
      </c>
      <c r="F273" s="6">
        <v>35001</v>
      </c>
      <c r="G273" s="6">
        <v>34817</v>
      </c>
      <c r="H273" s="6">
        <v>34612</v>
      </c>
      <c r="I273" s="6">
        <v>33945</v>
      </c>
      <c r="J273" s="6">
        <v>33322</v>
      </c>
      <c r="K273" s="6">
        <v>32687</v>
      </c>
      <c r="L273" s="6">
        <v>31789</v>
      </c>
      <c r="M273" s="6">
        <v>31863</v>
      </c>
      <c r="N273" s="6">
        <v>31820</v>
      </c>
      <c r="O273" s="6">
        <v>31960</v>
      </c>
      <c r="P273" s="6">
        <v>31722</v>
      </c>
      <c r="Q273" s="6">
        <v>31932</v>
      </c>
      <c r="R273" s="6">
        <v>32118</v>
      </c>
      <c r="S273" s="6">
        <v>32614</v>
      </c>
      <c r="T273" s="6">
        <v>32717</v>
      </c>
      <c r="U273" s="6">
        <v>32527</v>
      </c>
      <c r="V273" s="6">
        <v>32277</v>
      </c>
      <c r="W273" s="6">
        <v>32436</v>
      </c>
      <c r="X273" s="6">
        <v>32599</v>
      </c>
      <c r="Y273" s="6">
        <v>32566</v>
      </c>
      <c r="Z273" s="6">
        <v>32613</v>
      </c>
      <c r="AA273" s="6">
        <v>32748</v>
      </c>
      <c r="AB273" s="6">
        <v>32968</v>
      </c>
      <c r="AC273" s="6">
        <v>33279</v>
      </c>
      <c r="AD273" s="6">
        <v>34036</v>
      </c>
      <c r="AE273" s="6">
        <v>35053</v>
      </c>
      <c r="AF273" s="6">
        <v>37029</v>
      </c>
      <c r="AG273" s="6">
        <v>39147</v>
      </c>
      <c r="AH273" s="6">
        <v>41096</v>
      </c>
      <c r="AI273" s="6">
        <v>42526</v>
      </c>
      <c r="AJ273" s="6">
        <v>43880</v>
      </c>
    </row>
    <row r="274" spans="1:36" ht="10.5" customHeight="1">
      <c r="A274" s="39" t="s">
        <v>164</v>
      </c>
      <c r="B274" s="50" t="s">
        <v>529</v>
      </c>
      <c r="C274" s="6">
        <v>22649</v>
      </c>
      <c r="D274" s="6">
        <v>22529</v>
      </c>
      <c r="E274" s="6">
        <v>22441</v>
      </c>
      <c r="F274" s="6">
        <v>22274</v>
      </c>
      <c r="G274" s="6">
        <v>22150</v>
      </c>
      <c r="H274" s="6">
        <v>21568</v>
      </c>
      <c r="I274" s="6">
        <v>20950</v>
      </c>
      <c r="J274" s="6">
        <v>20376</v>
      </c>
      <c r="K274" s="6">
        <v>20064</v>
      </c>
      <c r="L274" s="6">
        <v>19763</v>
      </c>
      <c r="M274" s="6">
        <v>19874</v>
      </c>
      <c r="N274" s="6">
        <v>19844</v>
      </c>
      <c r="O274" s="6">
        <v>20040</v>
      </c>
      <c r="P274" s="6">
        <v>20039</v>
      </c>
      <c r="Q274" s="6">
        <v>20037</v>
      </c>
      <c r="R274" s="6">
        <v>20045</v>
      </c>
      <c r="S274" s="6">
        <v>19960</v>
      </c>
      <c r="T274" s="6">
        <v>19838</v>
      </c>
      <c r="U274" s="6">
        <v>19617</v>
      </c>
      <c r="V274" s="6">
        <v>19308</v>
      </c>
      <c r="W274" s="6">
        <v>19101</v>
      </c>
      <c r="X274" s="6">
        <v>18904</v>
      </c>
      <c r="Y274" s="6">
        <v>18667</v>
      </c>
      <c r="Z274" s="6">
        <v>18486</v>
      </c>
      <c r="AA274" s="6">
        <v>18296</v>
      </c>
      <c r="AB274" s="6">
        <v>17901</v>
      </c>
      <c r="AC274" s="6">
        <v>17616</v>
      </c>
      <c r="AD274" s="6">
        <v>17370</v>
      </c>
      <c r="AE274" s="6">
        <v>17170</v>
      </c>
      <c r="AF274" s="6">
        <v>16780</v>
      </c>
      <c r="AG274" s="6">
        <v>16379</v>
      </c>
      <c r="AH274" s="6">
        <v>16100</v>
      </c>
      <c r="AI274" s="6">
        <v>15810</v>
      </c>
      <c r="AJ274" s="6">
        <v>15865</v>
      </c>
    </row>
    <row r="275" spans="1:36" ht="10.5" customHeight="1">
      <c r="A275" s="39" t="s">
        <v>165</v>
      </c>
      <c r="B275" s="50" t="s">
        <v>598</v>
      </c>
      <c r="C275" s="6">
        <v>17595</v>
      </c>
      <c r="D275" s="6">
        <v>17449</v>
      </c>
      <c r="E275" s="6">
        <v>17426</v>
      </c>
      <c r="F275" s="6">
        <v>17421</v>
      </c>
      <c r="G275" s="6">
        <v>17299</v>
      </c>
      <c r="H275" s="6">
        <v>17072</v>
      </c>
      <c r="I275" s="6">
        <v>16876</v>
      </c>
      <c r="J275" s="6">
        <v>16465</v>
      </c>
      <c r="K275" s="6">
        <v>16242</v>
      </c>
      <c r="L275" s="6">
        <v>15956</v>
      </c>
      <c r="M275" s="6">
        <v>15918</v>
      </c>
      <c r="N275" s="6">
        <v>15870</v>
      </c>
      <c r="O275" s="6">
        <v>15997</v>
      </c>
      <c r="P275" s="6">
        <v>15844</v>
      </c>
      <c r="Q275" s="6">
        <v>15743</v>
      </c>
      <c r="R275" s="6">
        <v>15714</v>
      </c>
      <c r="S275" s="6">
        <v>15946</v>
      </c>
      <c r="T275" s="6">
        <v>15853</v>
      </c>
      <c r="U275" s="6">
        <v>15784</v>
      </c>
      <c r="V275" s="6">
        <v>15550</v>
      </c>
      <c r="W275" s="6">
        <v>15476</v>
      </c>
      <c r="X275" s="6">
        <v>15414</v>
      </c>
      <c r="Y275" s="6">
        <v>15289</v>
      </c>
      <c r="Z275" s="6">
        <v>15231</v>
      </c>
      <c r="AA275" s="6">
        <v>15111</v>
      </c>
      <c r="AB275" s="6">
        <v>14981</v>
      </c>
      <c r="AC275" s="6">
        <v>14813</v>
      </c>
      <c r="AD275" s="6">
        <v>14624</v>
      </c>
      <c r="AE275" s="6">
        <v>14623</v>
      </c>
      <c r="AF275" s="6">
        <v>14251</v>
      </c>
      <c r="AG275" s="6">
        <v>13997</v>
      </c>
      <c r="AH275" s="6">
        <v>13869</v>
      </c>
      <c r="AI275" s="6">
        <v>13706</v>
      </c>
      <c r="AJ275" s="6">
        <v>13605</v>
      </c>
    </row>
    <row r="276" spans="1:36" ht="10.5" customHeight="1">
      <c r="A276" s="39" t="s">
        <v>166</v>
      </c>
      <c r="B276" s="50" t="s">
        <v>599</v>
      </c>
      <c r="C276" s="6">
        <v>35324</v>
      </c>
      <c r="D276" s="6">
        <v>35360</v>
      </c>
      <c r="E276" s="6">
        <v>35100</v>
      </c>
      <c r="F276" s="6">
        <v>34800</v>
      </c>
      <c r="G276" s="6">
        <v>34525</v>
      </c>
      <c r="H276" s="6">
        <v>34060</v>
      </c>
      <c r="I276" s="6">
        <v>33557</v>
      </c>
      <c r="J276" s="6">
        <v>32863</v>
      </c>
      <c r="K276" s="6">
        <v>32000</v>
      </c>
      <c r="L276" s="6">
        <v>31602</v>
      </c>
      <c r="M276" s="6">
        <v>31430</v>
      </c>
      <c r="N276" s="6">
        <v>31277</v>
      </c>
      <c r="O276" s="6">
        <v>31202</v>
      </c>
      <c r="P276" s="6">
        <v>31007</v>
      </c>
      <c r="Q276" s="6">
        <v>30720</v>
      </c>
      <c r="R276" s="6">
        <v>30405</v>
      </c>
      <c r="S276" s="6">
        <v>30494</v>
      </c>
      <c r="T276" s="6">
        <v>29912</v>
      </c>
      <c r="U276" s="6">
        <v>29587</v>
      </c>
      <c r="V276" s="6">
        <v>29230</v>
      </c>
      <c r="W276" s="6">
        <v>29238</v>
      </c>
      <c r="X276" s="6">
        <v>29079</v>
      </c>
      <c r="Y276" s="6">
        <v>28534</v>
      </c>
      <c r="Z276" s="6">
        <v>28077</v>
      </c>
      <c r="AA276" s="6">
        <v>28152</v>
      </c>
      <c r="AB276" s="6">
        <v>27676</v>
      </c>
      <c r="AC276" s="6">
        <v>27468</v>
      </c>
      <c r="AD276" s="6">
        <v>26986</v>
      </c>
      <c r="AE276" s="6">
        <v>26563</v>
      </c>
      <c r="AF276" s="6">
        <v>26223</v>
      </c>
      <c r="AG276" s="6">
        <v>25662</v>
      </c>
      <c r="AH276" s="6">
        <v>25068</v>
      </c>
      <c r="AI276" s="6">
        <v>24897</v>
      </c>
      <c r="AJ276" s="6">
        <v>24995</v>
      </c>
    </row>
    <row r="277" spans="1:36" ht="10.5" customHeight="1">
      <c r="A277" s="39" t="s">
        <v>167</v>
      </c>
      <c r="B277" s="50" t="s">
        <v>600</v>
      </c>
      <c r="C277" s="6">
        <v>39037</v>
      </c>
      <c r="D277" s="6">
        <v>38727</v>
      </c>
      <c r="E277" s="6">
        <v>38584</v>
      </c>
      <c r="F277" s="6">
        <v>38208</v>
      </c>
      <c r="G277" s="6">
        <v>37699</v>
      </c>
      <c r="H277" s="6">
        <v>37233</v>
      </c>
      <c r="I277" s="6">
        <v>36426</v>
      </c>
      <c r="J277" s="6">
        <v>35542</v>
      </c>
      <c r="K277" s="6">
        <v>34970</v>
      </c>
      <c r="L277" s="6">
        <v>34640</v>
      </c>
      <c r="M277" s="6">
        <v>34214</v>
      </c>
      <c r="N277" s="6">
        <v>34151</v>
      </c>
      <c r="O277" s="6">
        <v>34158</v>
      </c>
      <c r="P277" s="6">
        <v>33690</v>
      </c>
      <c r="Q277" s="6">
        <v>33604</v>
      </c>
      <c r="R277" s="6">
        <v>33409</v>
      </c>
      <c r="S277" s="6">
        <v>33003</v>
      </c>
      <c r="T277" s="6">
        <v>32793</v>
      </c>
      <c r="U277" s="6">
        <v>32439</v>
      </c>
      <c r="V277" s="6">
        <v>31926</v>
      </c>
      <c r="W277" s="6">
        <v>31940</v>
      </c>
      <c r="X277" s="6">
        <v>31674</v>
      </c>
      <c r="Y277" s="6">
        <v>31366</v>
      </c>
      <c r="Z277" s="6">
        <v>30993</v>
      </c>
      <c r="AA277" s="6">
        <v>30710</v>
      </c>
      <c r="AB277" s="6">
        <v>30150</v>
      </c>
      <c r="AC277" s="6">
        <v>29739</v>
      </c>
      <c r="AD277" s="6">
        <v>29388</v>
      </c>
      <c r="AE277" s="6">
        <v>29325</v>
      </c>
      <c r="AF277" s="6">
        <v>28795</v>
      </c>
      <c r="AG277" s="6">
        <v>28367</v>
      </c>
      <c r="AH277" s="6">
        <v>28002</v>
      </c>
      <c r="AI277" s="6">
        <v>27640</v>
      </c>
      <c r="AJ277" s="6">
        <v>27307</v>
      </c>
    </row>
    <row r="278" spans="1:36" ht="10.5" customHeight="1">
      <c r="A278" s="39" t="s">
        <v>168</v>
      </c>
      <c r="B278" s="49" t="s">
        <v>601</v>
      </c>
      <c r="C278" s="6">
        <v>39779</v>
      </c>
      <c r="D278" s="6">
        <v>39471</v>
      </c>
      <c r="E278" s="6">
        <v>39108</v>
      </c>
      <c r="F278" s="6">
        <v>38637</v>
      </c>
      <c r="G278" s="6">
        <v>38161</v>
      </c>
      <c r="H278" s="6">
        <v>37336</v>
      </c>
      <c r="I278" s="6">
        <v>36478</v>
      </c>
      <c r="J278" s="6">
        <v>35335</v>
      </c>
      <c r="K278" s="6">
        <v>34269</v>
      </c>
      <c r="L278" s="6">
        <v>33598</v>
      </c>
      <c r="M278" s="6">
        <v>33479</v>
      </c>
      <c r="N278" s="6">
        <v>33315</v>
      </c>
      <c r="O278" s="6">
        <v>33239</v>
      </c>
      <c r="P278" s="6">
        <v>32939</v>
      </c>
      <c r="Q278" s="6">
        <v>32974</v>
      </c>
      <c r="R278" s="6">
        <v>32400</v>
      </c>
      <c r="S278" s="6">
        <v>31524</v>
      </c>
      <c r="T278" s="6">
        <v>31166</v>
      </c>
      <c r="U278" s="6">
        <v>30694</v>
      </c>
      <c r="V278" s="6">
        <v>30081</v>
      </c>
      <c r="W278" s="6">
        <v>29855</v>
      </c>
      <c r="X278" s="6">
        <v>29907</v>
      </c>
      <c r="Y278" s="6">
        <v>29382</v>
      </c>
      <c r="Z278" s="6">
        <v>28885</v>
      </c>
      <c r="AA278" s="6">
        <v>28456</v>
      </c>
      <c r="AB278" s="6">
        <v>27946</v>
      </c>
      <c r="AC278" s="6">
        <v>27583</v>
      </c>
      <c r="AD278" s="6">
        <v>27462</v>
      </c>
      <c r="AE278" s="6">
        <v>27252</v>
      </c>
      <c r="AF278" s="6">
        <v>26694</v>
      </c>
      <c r="AG278" s="6">
        <v>26316</v>
      </c>
      <c r="AH278" s="6">
        <v>25907</v>
      </c>
      <c r="AI278" s="6">
        <v>25501</v>
      </c>
      <c r="AJ278" s="6">
        <v>25415</v>
      </c>
    </row>
    <row r="279" spans="1:36" ht="10.5" customHeight="1">
      <c r="A279" s="39" t="s">
        <v>169</v>
      </c>
      <c r="B279" s="50" t="s">
        <v>602</v>
      </c>
      <c r="C279" s="6">
        <v>40323</v>
      </c>
      <c r="D279" s="6">
        <v>40084</v>
      </c>
      <c r="E279" s="6">
        <v>39684</v>
      </c>
      <c r="F279" s="6">
        <v>39573</v>
      </c>
      <c r="G279" s="6">
        <v>39444</v>
      </c>
      <c r="H279" s="6">
        <v>39068</v>
      </c>
      <c r="I279" s="6">
        <v>38170</v>
      </c>
      <c r="J279" s="6">
        <v>37400</v>
      </c>
      <c r="K279" s="6">
        <v>36841</v>
      </c>
      <c r="L279" s="6">
        <v>36209</v>
      </c>
      <c r="M279" s="6">
        <v>35906</v>
      </c>
      <c r="N279" s="6">
        <v>35525</v>
      </c>
      <c r="O279" s="6">
        <v>35719</v>
      </c>
      <c r="P279" s="6">
        <v>35296</v>
      </c>
      <c r="Q279" s="6">
        <v>35119</v>
      </c>
      <c r="R279" s="6">
        <v>34785</v>
      </c>
      <c r="S279" s="6">
        <v>34939</v>
      </c>
      <c r="T279" s="6">
        <v>34187</v>
      </c>
      <c r="U279" s="6">
        <v>33759</v>
      </c>
      <c r="V279" s="6">
        <v>33323</v>
      </c>
      <c r="W279" s="6">
        <v>33254</v>
      </c>
      <c r="X279" s="6">
        <v>33360</v>
      </c>
      <c r="Y279" s="6">
        <v>33124</v>
      </c>
      <c r="Z279" s="6">
        <v>32569</v>
      </c>
      <c r="AA279" s="6">
        <v>32131</v>
      </c>
      <c r="AB279" s="6">
        <v>31515</v>
      </c>
      <c r="AC279" s="6">
        <v>31031</v>
      </c>
      <c r="AD279" s="6">
        <v>31030</v>
      </c>
      <c r="AE279" s="6">
        <v>30894</v>
      </c>
      <c r="AF279" s="6">
        <v>30392</v>
      </c>
      <c r="AG279" s="6">
        <v>29898</v>
      </c>
      <c r="AH279" s="6">
        <v>29646</v>
      </c>
      <c r="AI279" s="6">
        <v>29344</v>
      </c>
      <c r="AJ279" s="6">
        <v>29017</v>
      </c>
    </row>
    <row r="280" spans="1:36" ht="10.5" customHeight="1">
      <c r="A280" s="39" t="s">
        <v>170</v>
      </c>
      <c r="B280" s="50" t="s">
        <v>603</v>
      </c>
      <c r="C280" s="6">
        <v>41331</v>
      </c>
      <c r="D280" s="6">
        <v>40693</v>
      </c>
      <c r="E280" s="6">
        <v>40339</v>
      </c>
      <c r="F280" s="6">
        <v>39831</v>
      </c>
      <c r="G280" s="6">
        <v>39281</v>
      </c>
      <c r="H280" s="6">
        <v>38501</v>
      </c>
      <c r="I280" s="6">
        <v>37756</v>
      </c>
      <c r="J280" s="6">
        <v>36963</v>
      </c>
      <c r="K280" s="6">
        <v>36506</v>
      </c>
      <c r="L280" s="6">
        <v>35702</v>
      </c>
      <c r="M280" s="6">
        <v>35397</v>
      </c>
      <c r="N280" s="6">
        <v>34929</v>
      </c>
      <c r="O280" s="6">
        <v>35011</v>
      </c>
      <c r="P280" s="6">
        <v>34556</v>
      </c>
      <c r="Q280" s="6">
        <v>34440</v>
      </c>
      <c r="R280" s="6">
        <v>34009</v>
      </c>
      <c r="S280" s="6">
        <v>33885</v>
      </c>
      <c r="T280" s="6">
        <v>33381</v>
      </c>
      <c r="U280" s="6">
        <v>32932</v>
      </c>
      <c r="V280" s="6">
        <v>32518</v>
      </c>
      <c r="W280" s="6">
        <v>32286</v>
      </c>
      <c r="X280" s="6">
        <v>31875</v>
      </c>
      <c r="Y280" s="6">
        <v>31493</v>
      </c>
      <c r="Z280" s="6">
        <v>30955</v>
      </c>
      <c r="AA280" s="6">
        <v>30600</v>
      </c>
      <c r="AB280" s="6">
        <v>30112</v>
      </c>
      <c r="AC280" s="6">
        <v>29820</v>
      </c>
      <c r="AD280" s="6">
        <v>29542</v>
      </c>
      <c r="AE280" s="6">
        <v>29485</v>
      </c>
      <c r="AF280" s="6">
        <v>28946</v>
      </c>
      <c r="AG280" s="6">
        <v>28303</v>
      </c>
      <c r="AH280" s="6">
        <v>27828</v>
      </c>
      <c r="AI280" s="6">
        <v>27285</v>
      </c>
      <c r="AJ280" s="6">
        <v>27017</v>
      </c>
    </row>
    <row r="281" spans="1:36" ht="10.5" customHeight="1">
      <c r="A281" s="36" t="s">
        <v>171</v>
      </c>
      <c r="B281" s="52" t="s">
        <v>1071</v>
      </c>
      <c r="C281" s="8">
        <f>SUM(C282:C299)</f>
        <v>574451</v>
      </c>
      <c r="D281" s="8">
        <f aca="true" t="shared" si="18" ref="D281:L281">SUM(D282:D299)</f>
        <v>574702</v>
      </c>
      <c r="E281" s="8">
        <f t="shared" si="18"/>
        <v>574712</v>
      </c>
      <c r="F281" s="8">
        <f t="shared" si="18"/>
        <v>573159</v>
      </c>
      <c r="G281" s="8">
        <f t="shared" si="18"/>
        <v>569932</v>
      </c>
      <c r="H281" s="8">
        <f t="shared" si="18"/>
        <v>564338</v>
      </c>
      <c r="I281" s="8">
        <f t="shared" si="18"/>
        <v>558896</v>
      </c>
      <c r="J281" s="8">
        <f t="shared" si="18"/>
        <v>554537</v>
      </c>
      <c r="K281" s="8">
        <f t="shared" si="18"/>
        <v>552000</v>
      </c>
      <c r="L281" s="8">
        <f t="shared" si="18"/>
        <v>552277</v>
      </c>
      <c r="M281" s="8">
        <f>SUM(M282:M299)</f>
        <v>554746</v>
      </c>
      <c r="N281" s="8">
        <f>SUM(N282:N299)</f>
        <v>556580</v>
      </c>
      <c r="O281" s="8">
        <f>SUM(O282:O299)</f>
        <v>562897</v>
      </c>
      <c r="P281" s="8">
        <v>564381</v>
      </c>
      <c r="Q281" s="8">
        <v>565804</v>
      </c>
      <c r="R281" s="8">
        <v>565700</v>
      </c>
      <c r="S281" s="8">
        <v>567695</v>
      </c>
      <c r="T281" s="8">
        <v>565733</v>
      </c>
      <c r="U281" s="8">
        <v>562662</v>
      </c>
      <c r="V281" s="8">
        <v>562305</v>
      </c>
      <c r="W281" s="8">
        <f>SUM(W282:W299)</f>
        <v>563365</v>
      </c>
      <c r="X281" s="8">
        <v>562394</v>
      </c>
      <c r="Y281" s="8">
        <v>560410</v>
      </c>
      <c r="Z281" s="8">
        <v>557903</v>
      </c>
      <c r="AA281" s="8">
        <v>557101</v>
      </c>
      <c r="AB281" s="8">
        <v>553841</v>
      </c>
      <c r="AC281" s="8">
        <v>551345</v>
      </c>
      <c r="AD281" s="8">
        <v>548731</v>
      </c>
      <c r="AE281" s="8">
        <v>547716</v>
      </c>
      <c r="AF281" s="8">
        <v>543248</v>
      </c>
      <c r="AG281" s="8">
        <v>537942</v>
      </c>
      <c r="AH281" s="8">
        <v>533723</v>
      </c>
      <c r="AI281" s="8">
        <v>529229</v>
      </c>
      <c r="AJ281" s="8">
        <v>524783</v>
      </c>
    </row>
    <row r="282" spans="1:36" ht="10.5" customHeight="1">
      <c r="A282" s="39" t="s">
        <v>172</v>
      </c>
      <c r="B282" s="49" t="s">
        <v>605</v>
      </c>
      <c r="C282" s="6">
        <v>27151</v>
      </c>
      <c r="D282" s="6">
        <v>27340</v>
      </c>
      <c r="E282" s="6">
        <v>27454</v>
      </c>
      <c r="F282" s="6">
        <v>27533</v>
      </c>
      <c r="G282" s="6">
        <v>27326</v>
      </c>
      <c r="H282" s="6">
        <v>27288</v>
      </c>
      <c r="I282" s="6">
        <v>27068</v>
      </c>
      <c r="J282" s="6">
        <v>26968</v>
      </c>
      <c r="K282" s="6">
        <v>26920</v>
      </c>
      <c r="L282" s="6">
        <v>27231</v>
      </c>
      <c r="M282" s="6">
        <v>27651</v>
      </c>
      <c r="N282" s="6">
        <v>28041</v>
      </c>
      <c r="O282" s="6">
        <v>28706</v>
      </c>
      <c r="P282" s="6">
        <v>29572</v>
      </c>
      <c r="Q282" s="6">
        <v>29862</v>
      </c>
      <c r="R282" s="6">
        <v>30313</v>
      </c>
      <c r="S282" s="6">
        <v>30823</v>
      </c>
      <c r="T282" s="6">
        <v>31454</v>
      </c>
      <c r="U282" s="6">
        <v>32036</v>
      </c>
      <c r="V282" s="6">
        <v>32854</v>
      </c>
      <c r="W282" s="6">
        <v>33302</v>
      </c>
      <c r="X282" s="6">
        <v>33732</v>
      </c>
      <c r="Y282" s="6">
        <v>34330</v>
      </c>
      <c r="Z282" s="6">
        <v>34597</v>
      </c>
      <c r="AA282" s="6">
        <v>35066</v>
      </c>
      <c r="AB282" s="6">
        <v>35180</v>
      </c>
      <c r="AC282" s="6">
        <v>35669</v>
      </c>
      <c r="AD282" s="6">
        <v>35896</v>
      </c>
      <c r="AE282" s="6">
        <v>36210</v>
      </c>
      <c r="AF282" s="6">
        <v>36685</v>
      </c>
      <c r="AG282" s="6">
        <v>36673</v>
      </c>
      <c r="AH282" s="6">
        <v>36946</v>
      </c>
      <c r="AI282" s="6">
        <v>37023</v>
      </c>
      <c r="AJ282" s="6">
        <v>37038</v>
      </c>
    </row>
    <row r="283" spans="1:36" ht="10.5" customHeight="1">
      <c r="A283" s="39" t="s">
        <v>173</v>
      </c>
      <c r="B283" s="50" t="s">
        <v>606</v>
      </c>
      <c r="C283" s="6">
        <v>46855</v>
      </c>
      <c r="D283" s="6">
        <v>46613</v>
      </c>
      <c r="E283" s="6">
        <v>46646</v>
      </c>
      <c r="F283" s="6">
        <v>46594</v>
      </c>
      <c r="G283" s="6">
        <v>46356</v>
      </c>
      <c r="H283" s="6">
        <v>45892</v>
      </c>
      <c r="I283" s="6">
        <v>45408</v>
      </c>
      <c r="J283" s="6">
        <v>45051</v>
      </c>
      <c r="K283" s="6">
        <v>44721</v>
      </c>
      <c r="L283" s="6">
        <v>44771</v>
      </c>
      <c r="M283" s="6">
        <v>45046</v>
      </c>
      <c r="N283" s="6">
        <v>45018</v>
      </c>
      <c r="O283" s="6">
        <v>44985</v>
      </c>
      <c r="P283" s="6">
        <v>44826</v>
      </c>
      <c r="Q283" s="6">
        <v>44790</v>
      </c>
      <c r="R283" s="6">
        <v>44667</v>
      </c>
      <c r="S283" s="6">
        <v>44530</v>
      </c>
      <c r="T283" s="6">
        <v>44295</v>
      </c>
      <c r="U283" s="6">
        <v>44229</v>
      </c>
      <c r="V283" s="6">
        <v>44107</v>
      </c>
      <c r="W283" s="6">
        <v>44296</v>
      </c>
      <c r="X283" s="6">
        <v>44158</v>
      </c>
      <c r="Y283" s="6">
        <v>44166</v>
      </c>
      <c r="Z283" s="6">
        <v>44057</v>
      </c>
      <c r="AA283" s="6">
        <v>44463</v>
      </c>
      <c r="AB283" s="6">
        <v>44329</v>
      </c>
      <c r="AC283" s="6">
        <v>44222</v>
      </c>
      <c r="AD283" s="6">
        <v>44281</v>
      </c>
      <c r="AE283" s="6">
        <v>44326</v>
      </c>
      <c r="AF283" s="6">
        <v>44093</v>
      </c>
      <c r="AG283" s="6">
        <v>43895</v>
      </c>
      <c r="AH283" s="6">
        <v>43855</v>
      </c>
      <c r="AI283" s="6">
        <v>43599</v>
      </c>
      <c r="AJ283" s="6">
        <v>43250</v>
      </c>
    </row>
    <row r="284" spans="1:36" ht="10.5" customHeight="1">
      <c r="A284" s="39" t="s">
        <v>174</v>
      </c>
      <c r="B284" s="50" t="s">
        <v>607</v>
      </c>
      <c r="C284" s="6">
        <v>41892</v>
      </c>
      <c r="D284" s="6">
        <v>41446</v>
      </c>
      <c r="E284" s="6">
        <v>40994</v>
      </c>
      <c r="F284" s="6">
        <v>40513</v>
      </c>
      <c r="G284" s="6">
        <v>39995</v>
      </c>
      <c r="H284" s="6">
        <v>39345</v>
      </c>
      <c r="I284" s="6">
        <v>38650</v>
      </c>
      <c r="J284" s="6">
        <v>38106</v>
      </c>
      <c r="K284" s="6">
        <v>37395</v>
      </c>
      <c r="L284" s="6">
        <v>36835</v>
      </c>
      <c r="M284" s="6">
        <v>36645</v>
      </c>
      <c r="N284" s="6">
        <v>36183</v>
      </c>
      <c r="O284" s="6">
        <v>35874</v>
      </c>
      <c r="P284" s="6">
        <v>35465</v>
      </c>
      <c r="Q284" s="6">
        <v>34911</v>
      </c>
      <c r="R284" s="6">
        <v>34698</v>
      </c>
      <c r="S284" s="6">
        <v>34511</v>
      </c>
      <c r="T284" s="6">
        <v>34091</v>
      </c>
      <c r="U284" s="6">
        <v>33611</v>
      </c>
      <c r="V284" s="6">
        <v>33351</v>
      </c>
      <c r="W284" s="6">
        <v>33414</v>
      </c>
      <c r="X284" s="6">
        <v>33160</v>
      </c>
      <c r="Y284" s="6">
        <v>32770</v>
      </c>
      <c r="Z284" s="6">
        <v>32480</v>
      </c>
      <c r="AA284" s="6">
        <v>32274</v>
      </c>
      <c r="AB284" s="6">
        <v>31667</v>
      </c>
      <c r="AC284" s="6">
        <v>31372</v>
      </c>
      <c r="AD284" s="6">
        <v>30888</v>
      </c>
      <c r="AE284" s="6">
        <v>30824</v>
      </c>
      <c r="AF284" s="6">
        <v>30216</v>
      </c>
      <c r="AG284" s="6">
        <v>29664</v>
      </c>
      <c r="AH284" s="6">
        <v>29244</v>
      </c>
      <c r="AI284" s="6">
        <v>28701</v>
      </c>
      <c r="AJ284" s="6">
        <v>28423</v>
      </c>
    </row>
    <row r="285" spans="1:36" ht="10.5" customHeight="1">
      <c r="A285" s="39" t="s">
        <v>175</v>
      </c>
      <c r="B285" s="50" t="s">
        <v>608</v>
      </c>
      <c r="C285" s="6">
        <v>39861</v>
      </c>
      <c r="D285" s="6">
        <v>39426</v>
      </c>
      <c r="E285" s="6">
        <v>38995</v>
      </c>
      <c r="F285" s="6">
        <v>38574</v>
      </c>
      <c r="G285" s="6">
        <v>38345</v>
      </c>
      <c r="H285" s="6">
        <v>37829</v>
      </c>
      <c r="I285" s="6">
        <v>37398</v>
      </c>
      <c r="J285" s="6">
        <v>36756</v>
      </c>
      <c r="K285" s="6">
        <v>36355</v>
      </c>
      <c r="L285" s="6">
        <v>36343</v>
      </c>
      <c r="M285" s="6">
        <v>36382</v>
      </c>
      <c r="N285" s="6">
        <v>36521</v>
      </c>
      <c r="O285" s="6">
        <v>36963</v>
      </c>
      <c r="P285" s="6">
        <v>36950</v>
      </c>
      <c r="Q285" s="6">
        <v>36972</v>
      </c>
      <c r="R285" s="6">
        <v>36724</v>
      </c>
      <c r="S285" s="6">
        <v>36651</v>
      </c>
      <c r="T285" s="6">
        <v>36503</v>
      </c>
      <c r="U285" s="6">
        <v>36238</v>
      </c>
      <c r="V285" s="6">
        <v>36205</v>
      </c>
      <c r="W285" s="6">
        <v>36144</v>
      </c>
      <c r="X285" s="6">
        <v>35985</v>
      </c>
      <c r="Y285" s="6">
        <v>35648</v>
      </c>
      <c r="Z285" s="6">
        <v>35309</v>
      </c>
      <c r="AA285" s="6">
        <v>34938</v>
      </c>
      <c r="AB285" s="6">
        <v>34666</v>
      </c>
      <c r="AC285" s="6">
        <v>34382</v>
      </c>
      <c r="AD285" s="6">
        <v>34101</v>
      </c>
      <c r="AE285" s="6">
        <v>33982</v>
      </c>
      <c r="AF285" s="6">
        <v>33635</v>
      </c>
      <c r="AG285" s="6">
        <v>33207</v>
      </c>
      <c r="AH285" s="6">
        <v>32917</v>
      </c>
      <c r="AI285" s="6">
        <v>32593</v>
      </c>
      <c r="AJ285" s="6">
        <v>32159</v>
      </c>
    </row>
    <row r="286" spans="1:37" ht="10.5" customHeight="1">
      <c r="A286" s="39" t="s">
        <v>176</v>
      </c>
      <c r="B286" s="50" t="s">
        <v>609</v>
      </c>
      <c r="C286" s="6">
        <v>52699</v>
      </c>
      <c r="D286" s="6">
        <v>54148</v>
      </c>
      <c r="E286" s="6">
        <v>55550</v>
      </c>
      <c r="F286" s="6">
        <v>56326</v>
      </c>
      <c r="G286" s="6">
        <v>56660</v>
      </c>
      <c r="H286" s="6">
        <v>56889</v>
      </c>
      <c r="I286" s="6">
        <v>57145</v>
      </c>
      <c r="J286" s="6">
        <v>57499</v>
      </c>
      <c r="K286" s="6">
        <v>58089</v>
      </c>
      <c r="L286" s="6">
        <v>59077</v>
      </c>
      <c r="M286" s="6">
        <v>60082</v>
      </c>
      <c r="N286" s="6">
        <v>61289</v>
      </c>
      <c r="O286" s="6">
        <v>62899</v>
      </c>
      <c r="P286" s="6">
        <v>64552</v>
      </c>
      <c r="Q286" s="6">
        <v>66174</v>
      </c>
      <c r="R286" s="6">
        <v>67457</v>
      </c>
      <c r="S286" s="6">
        <v>68243</v>
      </c>
      <c r="T286" s="6">
        <v>69328</v>
      </c>
      <c r="U286" s="6">
        <v>69862</v>
      </c>
      <c r="V286" s="6">
        <v>70625</v>
      </c>
      <c r="W286" s="6">
        <v>71034</v>
      </c>
      <c r="X286" s="6">
        <v>71605</v>
      </c>
      <c r="Y286" s="6">
        <v>71857</v>
      </c>
      <c r="Z286" s="6">
        <v>72451</v>
      </c>
      <c r="AA286" s="6">
        <v>72556</v>
      </c>
      <c r="AB286" s="6">
        <v>72836</v>
      </c>
      <c r="AC286" s="6">
        <v>72762</v>
      </c>
      <c r="AD286" s="6">
        <v>72641</v>
      </c>
      <c r="AE286" s="6">
        <v>72793</v>
      </c>
      <c r="AF286" s="6">
        <v>72539</v>
      </c>
      <c r="AG286" s="6">
        <v>72451</v>
      </c>
      <c r="AH286" s="6">
        <v>72286</v>
      </c>
      <c r="AI286" s="6">
        <v>72096</v>
      </c>
      <c r="AJ286" s="6">
        <v>71903</v>
      </c>
      <c r="AK286" s="1"/>
    </row>
    <row r="287" spans="1:36" ht="10.5" customHeight="1">
      <c r="A287" s="39" t="s">
        <v>177</v>
      </c>
      <c r="B287" s="49" t="s">
        <v>610</v>
      </c>
      <c r="C287" s="6">
        <v>21425</v>
      </c>
      <c r="D287" s="6">
        <v>21115</v>
      </c>
      <c r="E287" s="6">
        <v>20850</v>
      </c>
      <c r="F287" s="6">
        <v>20521</v>
      </c>
      <c r="G287" s="6">
        <v>20356</v>
      </c>
      <c r="H287" s="6">
        <v>19999</v>
      </c>
      <c r="I287" s="6">
        <v>19544</v>
      </c>
      <c r="J287" s="6">
        <v>19187</v>
      </c>
      <c r="K287" s="6">
        <v>18975</v>
      </c>
      <c r="L287" s="6">
        <v>18852</v>
      </c>
      <c r="M287" s="6">
        <v>18744</v>
      </c>
      <c r="N287" s="6">
        <v>18639</v>
      </c>
      <c r="O287" s="6">
        <v>18851</v>
      </c>
      <c r="P287" s="6">
        <v>18658</v>
      </c>
      <c r="Q287" s="6">
        <v>18615</v>
      </c>
      <c r="R287" s="6">
        <v>18618</v>
      </c>
      <c r="S287" s="6">
        <v>18974</v>
      </c>
      <c r="T287" s="6">
        <v>18365</v>
      </c>
      <c r="U287" s="6">
        <v>18115</v>
      </c>
      <c r="V287" s="6">
        <v>17929</v>
      </c>
      <c r="W287" s="6">
        <v>17782</v>
      </c>
      <c r="X287" s="6">
        <v>17652</v>
      </c>
      <c r="Y287" s="6">
        <v>17490</v>
      </c>
      <c r="Z287" s="6">
        <v>17273</v>
      </c>
      <c r="AA287" s="6">
        <v>17371</v>
      </c>
      <c r="AB287" s="6">
        <v>17051</v>
      </c>
      <c r="AC287" s="6">
        <v>16812</v>
      </c>
      <c r="AD287" s="6">
        <v>16695</v>
      </c>
      <c r="AE287" s="6">
        <v>16563</v>
      </c>
      <c r="AF287" s="6">
        <v>16269</v>
      </c>
      <c r="AG287" s="6">
        <v>16015</v>
      </c>
      <c r="AH287" s="6">
        <v>15823</v>
      </c>
      <c r="AI287" s="6">
        <v>15546</v>
      </c>
      <c r="AJ287" s="6">
        <v>15393</v>
      </c>
    </row>
    <row r="288" spans="1:42" ht="10.5" customHeight="1">
      <c r="A288" s="39" t="s">
        <v>178</v>
      </c>
      <c r="B288" s="50" t="s">
        <v>611</v>
      </c>
      <c r="C288" s="6">
        <v>38962</v>
      </c>
      <c r="D288" s="6">
        <v>38784</v>
      </c>
      <c r="E288" s="6">
        <v>38460</v>
      </c>
      <c r="F288" s="6">
        <v>38136</v>
      </c>
      <c r="G288" s="6">
        <v>37699</v>
      </c>
      <c r="H288" s="6">
        <v>37333</v>
      </c>
      <c r="I288" s="6">
        <v>36988</v>
      </c>
      <c r="J288" s="6">
        <v>36423</v>
      </c>
      <c r="K288" s="6">
        <v>36145</v>
      </c>
      <c r="L288" s="6">
        <v>35917</v>
      </c>
      <c r="M288" s="6">
        <v>36007</v>
      </c>
      <c r="N288" s="6">
        <v>36044</v>
      </c>
      <c r="O288" s="6">
        <v>36135</v>
      </c>
      <c r="P288" s="6">
        <v>36344</v>
      </c>
      <c r="Q288" s="6">
        <v>36542</v>
      </c>
      <c r="R288" s="6">
        <v>36558</v>
      </c>
      <c r="S288" s="6">
        <v>36241</v>
      </c>
      <c r="T288" s="6">
        <v>36059</v>
      </c>
      <c r="U288" s="6">
        <v>35929</v>
      </c>
      <c r="V288" s="6">
        <v>36221</v>
      </c>
      <c r="W288" s="6">
        <v>36065</v>
      </c>
      <c r="X288" s="6">
        <v>36110</v>
      </c>
      <c r="Y288" s="6">
        <v>35969</v>
      </c>
      <c r="Z288" s="6">
        <v>35815</v>
      </c>
      <c r="AA288" s="6">
        <v>35724</v>
      </c>
      <c r="AB288" s="6">
        <v>35488</v>
      </c>
      <c r="AC288" s="6">
        <v>35363</v>
      </c>
      <c r="AD288" s="6">
        <v>35149</v>
      </c>
      <c r="AE288" s="6">
        <v>34995</v>
      </c>
      <c r="AF288" s="6">
        <v>34676</v>
      </c>
      <c r="AG288" s="6">
        <v>34231</v>
      </c>
      <c r="AH288" s="6">
        <v>33830</v>
      </c>
      <c r="AI288" s="6">
        <v>33507</v>
      </c>
      <c r="AJ288" s="6">
        <v>33186</v>
      </c>
      <c r="AL288" s="1"/>
      <c r="AM288" s="1"/>
      <c r="AN288" s="1"/>
      <c r="AO288" s="1"/>
      <c r="AP288" s="1"/>
    </row>
    <row r="289" spans="1:36" ht="10.5" customHeight="1">
      <c r="A289" s="39" t="s">
        <v>179</v>
      </c>
      <c r="B289" s="50" t="s">
        <v>612</v>
      </c>
      <c r="C289" s="6">
        <v>36931</v>
      </c>
      <c r="D289" s="6">
        <v>36393</v>
      </c>
      <c r="E289" s="6">
        <v>35763</v>
      </c>
      <c r="F289" s="6">
        <v>35077</v>
      </c>
      <c r="G289" s="6">
        <v>34558</v>
      </c>
      <c r="H289" s="6">
        <v>33787</v>
      </c>
      <c r="I289" s="6">
        <v>32895</v>
      </c>
      <c r="J289" s="6">
        <v>32342</v>
      </c>
      <c r="K289" s="6">
        <v>31789</v>
      </c>
      <c r="L289" s="6">
        <v>31430</v>
      </c>
      <c r="M289" s="6">
        <v>31337</v>
      </c>
      <c r="N289" s="6">
        <v>31231</v>
      </c>
      <c r="O289" s="6">
        <v>31029</v>
      </c>
      <c r="P289" s="6">
        <v>30969</v>
      </c>
      <c r="Q289" s="6">
        <v>30673</v>
      </c>
      <c r="R289" s="6">
        <v>30653</v>
      </c>
      <c r="S289" s="6">
        <v>30296</v>
      </c>
      <c r="T289" s="6">
        <v>29945</v>
      </c>
      <c r="U289" s="6">
        <v>29540</v>
      </c>
      <c r="V289" s="6">
        <v>29152</v>
      </c>
      <c r="W289" s="6">
        <v>28879</v>
      </c>
      <c r="X289" s="6">
        <v>28582</v>
      </c>
      <c r="Y289" s="6">
        <v>28293</v>
      </c>
      <c r="Z289" s="6">
        <v>27939</v>
      </c>
      <c r="AA289" s="6">
        <v>27787</v>
      </c>
      <c r="AB289" s="6">
        <v>27645</v>
      </c>
      <c r="AC289" s="6">
        <v>27327</v>
      </c>
      <c r="AD289" s="6">
        <v>27041</v>
      </c>
      <c r="AE289" s="6">
        <v>26890</v>
      </c>
      <c r="AF289" s="6">
        <v>26379</v>
      </c>
      <c r="AG289" s="6">
        <v>25903</v>
      </c>
      <c r="AH289" s="6">
        <v>25356</v>
      </c>
      <c r="AI289" s="6">
        <v>24947</v>
      </c>
      <c r="AJ289" s="6">
        <v>24613</v>
      </c>
    </row>
    <row r="290" spans="1:36" ht="10.5" customHeight="1">
      <c r="A290" s="39" t="s">
        <v>180</v>
      </c>
      <c r="B290" s="50" t="s">
        <v>529</v>
      </c>
      <c r="C290" s="6">
        <v>39464</v>
      </c>
      <c r="D290" s="6">
        <v>38807</v>
      </c>
      <c r="E290" s="6">
        <v>38246</v>
      </c>
      <c r="F290" s="6">
        <v>37584</v>
      </c>
      <c r="G290" s="6">
        <v>36912</v>
      </c>
      <c r="H290" s="6">
        <v>36180</v>
      </c>
      <c r="I290" s="6">
        <v>35513</v>
      </c>
      <c r="J290" s="6">
        <v>34575</v>
      </c>
      <c r="K290" s="6">
        <v>33974</v>
      </c>
      <c r="L290" s="6">
        <v>33549</v>
      </c>
      <c r="M290" s="6">
        <v>33328</v>
      </c>
      <c r="N290" s="6">
        <v>32718</v>
      </c>
      <c r="O290" s="6">
        <v>32794</v>
      </c>
      <c r="P290" s="6">
        <v>32282</v>
      </c>
      <c r="Q290" s="6">
        <v>32091</v>
      </c>
      <c r="R290" s="6">
        <v>31649</v>
      </c>
      <c r="S290" s="6">
        <v>31465</v>
      </c>
      <c r="T290" s="6">
        <v>30773</v>
      </c>
      <c r="U290" s="6">
        <v>30267</v>
      </c>
      <c r="V290" s="6">
        <v>29957</v>
      </c>
      <c r="W290" s="6">
        <v>30118</v>
      </c>
      <c r="X290" s="6">
        <v>29855</v>
      </c>
      <c r="Y290" s="6">
        <v>29718</v>
      </c>
      <c r="Z290" s="6">
        <v>29399</v>
      </c>
      <c r="AA290" s="6">
        <v>29374</v>
      </c>
      <c r="AB290" s="6">
        <v>28978</v>
      </c>
      <c r="AC290" s="6">
        <v>28761</v>
      </c>
      <c r="AD290" s="6">
        <v>28399</v>
      </c>
      <c r="AE290" s="6">
        <v>28224</v>
      </c>
      <c r="AF290" s="6">
        <v>27741</v>
      </c>
      <c r="AG290" s="6">
        <v>27202</v>
      </c>
      <c r="AH290" s="6">
        <v>26713</v>
      </c>
      <c r="AI290" s="6">
        <v>26305</v>
      </c>
      <c r="AJ290" s="6">
        <v>26235</v>
      </c>
    </row>
    <row r="291" spans="1:36" ht="10.5" customHeight="1">
      <c r="A291" s="39" t="s">
        <v>181</v>
      </c>
      <c r="B291" s="50" t="s">
        <v>613</v>
      </c>
      <c r="C291" s="6">
        <v>30088</v>
      </c>
      <c r="D291" s="6">
        <v>29742</v>
      </c>
      <c r="E291" s="6">
        <v>29323</v>
      </c>
      <c r="F291" s="6">
        <v>28979</v>
      </c>
      <c r="G291" s="6">
        <v>28420</v>
      </c>
      <c r="H291" s="6">
        <v>27706</v>
      </c>
      <c r="I291" s="6">
        <v>27000</v>
      </c>
      <c r="J291" s="6">
        <v>26426</v>
      </c>
      <c r="K291" s="6">
        <v>26093</v>
      </c>
      <c r="L291" s="6">
        <v>25877</v>
      </c>
      <c r="M291" s="6">
        <v>25655</v>
      </c>
      <c r="N291" s="6">
        <v>25473</v>
      </c>
      <c r="O291" s="6">
        <v>25517</v>
      </c>
      <c r="P291" s="6">
        <v>25175</v>
      </c>
      <c r="Q291" s="6">
        <v>24910</v>
      </c>
      <c r="R291" s="6">
        <v>24507</v>
      </c>
      <c r="S291" s="6">
        <v>24749</v>
      </c>
      <c r="T291" s="6">
        <v>24082</v>
      </c>
      <c r="U291" s="6">
        <v>23694</v>
      </c>
      <c r="V291" s="6">
        <v>23306</v>
      </c>
      <c r="W291" s="6">
        <v>23827</v>
      </c>
      <c r="X291" s="6">
        <v>22934</v>
      </c>
      <c r="Y291" s="6">
        <v>22667</v>
      </c>
      <c r="Z291" s="6">
        <v>22303</v>
      </c>
      <c r="AA291" s="6">
        <v>22407</v>
      </c>
      <c r="AB291" s="6">
        <v>22020</v>
      </c>
      <c r="AC291" s="6">
        <v>21880</v>
      </c>
      <c r="AD291" s="6">
        <v>21671</v>
      </c>
      <c r="AE291" s="6">
        <v>21617</v>
      </c>
      <c r="AF291" s="6">
        <v>21129</v>
      </c>
      <c r="AG291" s="6">
        <v>20653</v>
      </c>
      <c r="AH291" s="6">
        <v>20158</v>
      </c>
      <c r="AI291" s="6">
        <v>19856</v>
      </c>
      <c r="AJ291" s="6">
        <v>19578</v>
      </c>
    </row>
    <row r="292" spans="1:36" ht="10.5" customHeight="1">
      <c r="A292" s="39" t="s">
        <v>182</v>
      </c>
      <c r="B292" s="49" t="s">
        <v>614</v>
      </c>
      <c r="C292" s="6">
        <v>22976</v>
      </c>
      <c r="D292" s="6">
        <v>22728</v>
      </c>
      <c r="E292" s="6">
        <v>22478</v>
      </c>
      <c r="F292" s="6">
        <v>22141</v>
      </c>
      <c r="G292" s="6">
        <v>21731</v>
      </c>
      <c r="H292" s="6">
        <v>21327</v>
      </c>
      <c r="I292" s="6">
        <v>20916</v>
      </c>
      <c r="J292" s="6">
        <v>20549</v>
      </c>
      <c r="K292" s="6">
        <v>20199</v>
      </c>
      <c r="L292" s="6">
        <v>19920</v>
      </c>
      <c r="M292" s="6">
        <v>19777</v>
      </c>
      <c r="N292" s="6">
        <v>19726</v>
      </c>
      <c r="O292" s="6">
        <v>20016</v>
      </c>
      <c r="P292" s="6">
        <v>19675</v>
      </c>
      <c r="Q292" s="6">
        <v>19497</v>
      </c>
      <c r="R292" s="6">
        <v>19265</v>
      </c>
      <c r="S292" s="6">
        <v>19044</v>
      </c>
      <c r="T292" s="6">
        <v>18782</v>
      </c>
      <c r="U292" s="6">
        <v>18483</v>
      </c>
      <c r="V292" s="6">
        <v>18260</v>
      </c>
      <c r="W292" s="6">
        <v>18159</v>
      </c>
      <c r="X292" s="6">
        <v>18052</v>
      </c>
      <c r="Y292" s="6">
        <v>17827</v>
      </c>
      <c r="Z292" s="6">
        <v>17727</v>
      </c>
      <c r="AA292" s="6">
        <v>17661</v>
      </c>
      <c r="AB292" s="6">
        <v>17529</v>
      </c>
      <c r="AC292" s="6">
        <v>17512</v>
      </c>
      <c r="AD292" s="6">
        <v>17429</v>
      </c>
      <c r="AE292" s="6">
        <v>17405</v>
      </c>
      <c r="AF292" s="6">
        <v>17232</v>
      </c>
      <c r="AG292" s="6">
        <v>17022</v>
      </c>
      <c r="AH292" s="6">
        <v>16832</v>
      </c>
      <c r="AI292" s="6">
        <v>16652</v>
      </c>
      <c r="AJ292" s="6">
        <v>16384</v>
      </c>
    </row>
    <row r="293" spans="1:36" ht="10.5" customHeight="1">
      <c r="A293" s="39" t="s">
        <v>183</v>
      </c>
      <c r="B293" s="50" t="s">
        <v>615</v>
      </c>
      <c r="C293" s="6">
        <v>46569</v>
      </c>
      <c r="D293" s="6">
        <v>47989</v>
      </c>
      <c r="E293" s="6">
        <v>48820</v>
      </c>
      <c r="F293" s="6">
        <v>49009</v>
      </c>
      <c r="G293" s="6">
        <v>49017</v>
      </c>
      <c r="H293" s="6">
        <v>49040</v>
      </c>
      <c r="I293" s="6">
        <v>49062</v>
      </c>
      <c r="J293" s="6">
        <v>49499</v>
      </c>
      <c r="K293" s="6">
        <v>49628</v>
      </c>
      <c r="L293" s="6">
        <v>50181</v>
      </c>
      <c r="M293" s="6">
        <v>50802</v>
      </c>
      <c r="N293" s="6">
        <v>51416</v>
      </c>
      <c r="O293" s="6">
        <v>52282</v>
      </c>
      <c r="P293" s="6">
        <v>53317</v>
      </c>
      <c r="Q293" s="6">
        <v>54073</v>
      </c>
      <c r="R293" s="6">
        <v>54266</v>
      </c>
      <c r="S293" s="6">
        <v>55090</v>
      </c>
      <c r="T293" s="6">
        <v>55722</v>
      </c>
      <c r="U293" s="6">
        <v>55170</v>
      </c>
      <c r="V293" s="6">
        <v>55395</v>
      </c>
      <c r="W293" s="6">
        <v>55411</v>
      </c>
      <c r="X293" s="6">
        <v>55724</v>
      </c>
      <c r="Y293" s="6">
        <v>55483</v>
      </c>
      <c r="Z293" s="6">
        <v>55276</v>
      </c>
      <c r="AA293" s="6">
        <v>54533</v>
      </c>
      <c r="AB293" s="6">
        <v>54061</v>
      </c>
      <c r="AC293" s="6">
        <v>53498</v>
      </c>
      <c r="AD293" s="6">
        <v>53130</v>
      </c>
      <c r="AE293" s="6">
        <v>52562</v>
      </c>
      <c r="AF293" s="6">
        <v>52274</v>
      </c>
      <c r="AG293" s="6">
        <v>51793</v>
      </c>
      <c r="AH293" s="6">
        <v>51497</v>
      </c>
      <c r="AI293" s="6">
        <v>51289</v>
      </c>
      <c r="AJ293" s="6">
        <v>50726</v>
      </c>
    </row>
    <row r="294" spans="1:36" ht="10.5" customHeight="1">
      <c r="A294" s="39" t="s">
        <v>184</v>
      </c>
      <c r="B294" s="50" t="s">
        <v>616</v>
      </c>
      <c r="C294" s="6">
        <v>38925</v>
      </c>
      <c r="D294" s="6">
        <v>39901</v>
      </c>
      <c r="E294" s="6">
        <v>40723</v>
      </c>
      <c r="F294" s="6">
        <v>41769</v>
      </c>
      <c r="G294" s="6">
        <v>42239</v>
      </c>
      <c r="H294" s="6">
        <v>42737</v>
      </c>
      <c r="I294" s="6">
        <v>43125</v>
      </c>
      <c r="J294" s="6">
        <v>43614</v>
      </c>
      <c r="K294" s="6">
        <v>44091</v>
      </c>
      <c r="L294" s="6">
        <v>45000</v>
      </c>
      <c r="M294" s="6">
        <v>45545</v>
      </c>
      <c r="N294" s="6">
        <v>45797</v>
      </c>
      <c r="O294" s="6">
        <v>46417</v>
      </c>
      <c r="P294" s="6">
        <v>47201</v>
      </c>
      <c r="Q294" s="6">
        <v>47473</v>
      </c>
      <c r="R294" s="6">
        <v>47806</v>
      </c>
      <c r="S294" s="6">
        <v>48480</v>
      </c>
      <c r="T294" s="6">
        <v>48458</v>
      </c>
      <c r="U294" s="6">
        <v>48365</v>
      </c>
      <c r="V294" s="6">
        <v>48435</v>
      </c>
      <c r="W294" s="6">
        <v>48301</v>
      </c>
      <c r="X294" s="6">
        <v>48452</v>
      </c>
      <c r="Y294" s="6">
        <v>48340</v>
      </c>
      <c r="Z294" s="6">
        <v>48157</v>
      </c>
      <c r="AA294" s="6">
        <v>48069</v>
      </c>
      <c r="AB294" s="6">
        <v>48219</v>
      </c>
      <c r="AC294" s="6">
        <v>48039</v>
      </c>
      <c r="AD294" s="6">
        <v>47840</v>
      </c>
      <c r="AE294" s="6">
        <v>47790</v>
      </c>
      <c r="AF294" s="6">
        <v>47579</v>
      </c>
      <c r="AG294" s="6">
        <v>47291</v>
      </c>
      <c r="AH294" s="6">
        <v>47025</v>
      </c>
      <c r="AI294" s="6">
        <v>46694</v>
      </c>
      <c r="AJ294" s="6">
        <v>46156</v>
      </c>
    </row>
    <row r="295" spans="1:42" s="1" customFormat="1" ht="12" customHeight="1">
      <c r="A295" s="39" t="s">
        <v>185</v>
      </c>
      <c r="B295" s="50" t="s">
        <v>617</v>
      </c>
      <c r="C295" s="6">
        <v>41960</v>
      </c>
      <c r="D295" s="6">
        <v>42172</v>
      </c>
      <c r="E295" s="6">
        <v>42249</v>
      </c>
      <c r="F295" s="6">
        <v>42565</v>
      </c>
      <c r="G295" s="6">
        <v>42514</v>
      </c>
      <c r="H295" s="6">
        <v>42379</v>
      </c>
      <c r="I295" s="6">
        <v>42099</v>
      </c>
      <c r="J295" s="6">
        <v>41797</v>
      </c>
      <c r="K295" s="6">
        <v>41444</v>
      </c>
      <c r="L295" s="6">
        <v>41561</v>
      </c>
      <c r="M295" s="6">
        <v>41771</v>
      </c>
      <c r="N295" s="6">
        <v>42223</v>
      </c>
      <c r="O295" s="6">
        <v>42261</v>
      </c>
      <c r="P295" s="6">
        <v>42401</v>
      </c>
      <c r="Q295" s="6">
        <v>42367</v>
      </c>
      <c r="R295" s="6">
        <v>41991</v>
      </c>
      <c r="S295" s="6">
        <v>41778</v>
      </c>
      <c r="T295" s="6">
        <v>41580</v>
      </c>
      <c r="U295" s="6">
        <v>41434</v>
      </c>
      <c r="V295" s="6">
        <v>41288</v>
      </c>
      <c r="W295" s="6">
        <v>41189</v>
      </c>
      <c r="X295" s="6">
        <v>41210</v>
      </c>
      <c r="Y295" s="6">
        <v>40916</v>
      </c>
      <c r="Z295" s="6">
        <v>40576</v>
      </c>
      <c r="AA295" s="6">
        <v>40130</v>
      </c>
      <c r="AB295" s="6">
        <v>39721</v>
      </c>
      <c r="AC295" s="6">
        <v>39460</v>
      </c>
      <c r="AD295" s="6">
        <v>39155</v>
      </c>
      <c r="AE295" s="6">
        <v>38962</v>
      </c>
      <c r="AF295" s="6">
        <v>38608</v>
      </c>
      <c r="AG295" s="6">
        <v>38179</v>
      </c>
      <c r="AH295" s="6">
        <v>37923</v>
      </c>
      <c r="AI295" s="6">
        <v>37372</v>
      </c>
      <c r="AJ295" s="6">
        <v>36924</v>
      </c>
      <c r="AK295" s="60"/>
      <c r="AL295" s="60"/>
      <c r="AM295" s="60"/>
      <c r="AN295" s="60"/>
      <c r="AO295" s="60"/>
      <c r="AP295" s="60"/>
    </row>
    <row r="296" spans="1:36" ht="10.5" customHeight="1">
      <c r="A296" s="39" t="s">
        <v>186</v>
      </c>
      <c r="B296" s="50" t="s">
        <v>618</v>
      </c>
      <c r="C296" s="6">
        <v>25561</v>
      </c>
      <c r="D296" s="6">
        <v>25480</v>
      </c>
      <c r="E296" s="6">
        <v>25477</v>
      </c>
      <c r="F296" s="6">
        <v>25365</v>
      </c>
      <c r="G296" s="6">
        <v>25207</v>
      </c>
      <c r="H296" s="6">
        <v>24891</v>
      </c>
      <c r="I296" s="6">
        <v>24678</v>
      </c>
      <c r="J296" s="6">
        <v>24566</v>
      </c>
      <c r="K296" s="6">
        <v>24525</v>
      </c>
      <c r="L296" s="6">
        <v>24365</v>
      </c>
      <c r="M296" s="6">
        <v>24462</v>
      </c>
      <c r="N296" s="6">
        <v>24461</v>
      </c>
      <c r="O296" s="6">
        <v>24488</v>
      </c>
      <c r="P296" s="6">
        <v>24592</v>
      </c>
      <c r="Q296" s="6">
        <v>24438</v>
      </c>
      <c r="R296" s="6">
        <v>24127</v>
      </c>
      <c r="S296" s="6">
        <v>23966</v>
      </c>
      <c r="T296" s="6">
        <v>23845</v>
      </c>
      <c r="U296" s="6">
        <v>23639</v>
      </c>
      <c r="V296" s="6">
        <v>23433</v>
      </c>
      <c r="W296" s="6">
        <v>23453</v>
      </c>
      <c r="X296" s="6">
        <v>23249</v>
      </c>
      <c r="Y296" s="6">
        <v>23128</v>
      </c>
      <c r="Z296" s="6">
        <v>22874</v>
      </c>
      <c r="AA296" s="6">
        <v>22778</v>
      </c>
      <c r="AB296" s="6">
        <v>22515</v>
      </c>
      <c r="AC296" s="6">
        <v>22332</v>
      </c>
      <c r="AD296" s="6">
        <v>22184</v>
      </c>
      <c r="AE296" s="6">
        <v>22049</v>
      </c>
      <c r="AF296" s="6">
        <v>21634</v>
      </c>
      <c r="AG296" s="6">
        <v>21171</v>
      </c>
      <c r="AH296" s="6">
        <v>20842</v>
      </c>
      <c r="AI296" s="6">
        <v>20576</v>
      </c>
      <c r="AJ296" s="6">
        <v>20304</v>
      </c>
    </row>
    <row r="297" spans="1:36" ht="10.5" customHeight="1">
      <c r="A297" s="39" t="s">
        <v>187</v>
      </c>
      <c r="B297" s="50" t="s">
        <v>619</v>
      </c>
      <c r="C297" s="6">
        <v>12877</v>
      </c>
      <c r="D297" s="6">
        <v>12499</v>
      </c>
      <c r="E297" s="6">
        <v>12501</v>
      </c>
      <c r="F297" s="6">
        <v>12452</v>
      </c>
      <c r="G297" s="6">
        <v>12376</v>
      </c>
      <c r="H297" s="6">
        <v>11703</v>
      </c>
      <c r="I297" s="6">
        <v>11378</v>
      </c>
      <c r="J297" s="6">
        <v>11243</v>
      </c>
      <c r="K297" s="6">
        <v>11348</v>
      </c>
      <c r="L297" s="6">
        <v>11456</v>
      </c>
      <c r="M297" s="6">
        <v>11558</v>
      </c>
      <c r="N297" s="6">
        <v>11697</v>
      </c>
      <c r="O297" s="6">
        <v>11854</v>
      </c>
      <c r="P297" s="6">
        <v>11967</v>
      </c>
      <c r="Q297" s="6">
        <v>12075</v>
      </c>
      <c r="R297" s="6">
        <v>12198</v>
      </c>
      <c r="S297" s="6">
        <v>12455</v>
      </c>
      <c r="T297" s="6">
        <v>12309</v>
      </c>
      <c r="U297" s="6">
        <v>12170</v>
      </c>
      <c r="V297" s="6">
        <v>12085</v>
      </c>
      <c r="W297" s="6">
        <v>12054</v>
      </c>
      <c r="X297" s="6">
        <v>12095</v>
      </c>
      <c r="Y297" s="6">
        <v>12037</v>
      </c>
      <c r="Z297" s="6">
        <v>11958</v>
      </c>
      <c r="AA297" s="6">
        <v>12051</v>
      </c>
      <c r="AB297" s="6">
        <v>11885</v>
      </c>
      <c r="AC297" s="6">
        <v>11778</v>
      </c>
      <c r="AD297" s="6">
        <v>11619</v>
      </c>
      <c r="AE297" s="6">
        <v>11730</v>
      </c>
      <c r="AF297" s="6">
        <v>11684</v>
      </c>
      <c r="AG297" s="6">
        <v>11881</v>
      </c>
      <c r="AH297" s="6">
        <v>12227</v>
      </c>
      <c r="AI297" s="6">
        <v>12174</v>
      </c>
      <c r="AJ297" s="6">
        <v>12089</v>
      </c>
    </row>
    <row r="298" spans="1:36" ht="10.5" customHeight="1">
      <c r="A298" s="39" t="s">
        <v>188</v>
      </c>
      <c r="B298" s="50" t="s">
        <v>620</v>
      </c>
      <c r="C298" s="6">
        <v>4019</v>
      </c>
      <c r="D298" s="6">
        <v>3961</v>
      </c>
      <c r="E298" s="6">
        <v>4059</v>
      </c>
      <c r="F298" s="6">
        <v>3936</v>
      </c>
      <c r="G298" s="6">
        <v>4206</v>
      </c>
      <c r="H298" s="6">
        <v>3987</v>
      </c>
      <c r="I298" s="6">
        <v>3931</v>
      </c>
      <c r="J298" s="6">
        <v>3807</v>
      </c>
      <c r="K298" s="6">
        <v>4200</v>
      </c>
      <c r="L298" s="6">
        <v>3804</v>
      </c>
      <c r="M298" s="6">
        <v>3730</v>
      </c>
      <c r="N298" s="6">
        <v>3792</v>
      </c>
      <c r="O298" s="6">
        <v>5433</v>
      </c>
      <c r="P298" s="6">
        <v>3984</v>
      </c>
      <c r="Q298" s="6">
        <v>3833</v>
      </c>
      <c r="R298" s="6">
        <v>3756</v>
      </c>
      <c r="S298" s="6">
        <v>3928</v>
      </c>
      <c r="T298" s="6">
        <v>3764</v>
      </c>
      <c r="U298" s="6">
        <v>3626</v>
      </c>
      <c r="V298" s="6">
        <v>3547</v>
      </c>
      <c r="W298" s="6">
        <v>3815</v>
      </c>
      <c r="X298" s="6">
        <v>3644</v>
      </c>
      <c r="Y298" s="6">
        <v>3542</v>
      </c>
      <c r="Z298" s="6">
        <v>3524</v>
      </c>
      <c r="AA298" s="6">
        <v>3733</v>
      </c>
      <c r="AB298" s="6">
        <v>3900</v>
      </c>
      <c r="AC298" s="6">
        <v>4011</v>
      </c>
      <c r="AD298" s="6">
        <v>4434</v>
      </c>
      <c r="AE298" s="6">
        <v>4572</v>
      </c>
      <c r="AF298" s="6">
        <v>4649</v>
      </c>
      <c r="AG298" s="6">
        <v>4554</v>
      </c>
      <c r="AH298" s="6">
        <v>4547</v>
      </c>
      <c r="AI298" s="6">
        <v>4567</v>
      </c>
      <c r="AJ298" s="6">
        <v>4658</v>
      </c>
    </row>
    <row r="299" spans="1:36" ht="10.5" customHeight="1">
      <c r="A299" s="39" t="s">
        <v>189</v>
      </c>
      <c r="B299" s="50" t="s">
        <v>621</v>
      </c>
      <c r="C299" s="6">
        <v>6236</v>
      </c>
      <c r="D299" s="6">
        <v>6158</v>
      </c>
      <c r="E299" s="6">
        <v>6124</v>
      </c>
      <c r="F299" s="6">
        <v>6085</v>
      </c>
      <c r="G299" s="6">
        <v>6015</v>
      </c>
      <c r="H299" s="6">
        <v>6026</v>
      </c>
      <c r="I299" s="6">
        <v>6098</v>
      </c>
      <c r="J299" s="6">
        <v>6129</v>
      </c>
      <c r="K299" s="6">
        <v>6109</v>
      </c>
      <c r="L299" s="6">
        <v>6108</v>
      </c>
      <c r="M299" s="6">
        <v>6224</v>
      </c>
      <c r="N299" s="6">
        <v>6311</v>
      </c>
      <c r="O299" s="6">
        <v>6393</v>
      </c>
      <c r="P299" s="6">
        <v>6451</v>
      </c>
      <c r="Q299" s="6">
        <v>6508</v>
      </c>
      <c r="R299" s="6">
        <v>6447</v>
      </c>
      <c r="S299" s="6">
        <v>6471</v>
      </c>
      <c r="T299" s="6">
        <v>6378</v>
      </c>
      <c r="U299" s="6">
        <v>6254</v>
      </c>
      <c r="V299" s="6">
        <v>6155</v>
      </c>
      <c r="W299" s="6">
        <v>6122</v>
      </c>
      <c r="X299" s="6">
        <v>6195</v>
      </c>
      <c r="Y299" s="6">
        <v>6229</v>
      </c>
      <c r="Z299" s="6">
        <v>6188</v>
      </c>
      <c r="AA299" s="6">
        <v>6186</v>
      </c>
      <c r="AB299" s="6">
        <v>6151</v>
      </c>
      <c r="AC299" s="6">
        <v>6165</v>
      </c>
      <c r="AD299" s="6">
        <v>6178</v>
      </c>
      <c r="AE299" s="6">
        <v>6222</v>
      </c>
      <c r="AF299" s="6">
        <v>6226</v>
      </c>
      <c r="AG299" s="6">
        <v>6157</v>
      </c>
      <c r="AH299" s="6">
        <v>5702</v>
      </c>
      <c r="AI299" s="6">
        <v>5732</v>
      </c>
      <c r="AJ299" s="6">
        <v>5764</v>
      </c>
    </row>
    <row r="300" spans="1:36" ht="10.5" customHeight="1">
      <c r="A300" s="36" t="s">
        <v>249</v>
      </c>
      <c r="B300" s="52" t="s">
        <v>679</v>
      </c>
      <c r="C300" s="8">
        <f>SUM(C301:C333)</f>
        <v>892107</v>
      </c>
      <c r="D300" s="8">
        <f aca="true" t="shared" si="19" ref="D300:L300">SUM(D301:D333)</f>
        <v>896966</v>
      </c>
      <c r="E300" s="8">
        <f t="shared" si="19"/>
        <v>900614</v>
      </c>
      <c r="F300" s="8">
        <f t="shared" si="19"/>
        <v>902210</v>
      </c>
      <c r="G300" s="8">
        <f t="shared" si="19"/>
        <v>901981</v>
      </c>
      <c r="H300" s="8">
        <f t="shared" si="19"/>
        <v>897714</v>
      </c>
      <c r="I300" s="8">
        <f t="shared" si="19"/>
        <v>894652</v>
      </c>
      <c r="J300" s="8">
        <f t="shared" si="19"/>
        <v>892057</v>
      </c>
      <c r="K300" s="8">
        <f t="shared" si="19"/>
        <v>889552</v>
      </c>
      <c r="L300" s="8">
        <f t="shared" si="19"/>
        <v>893282</v>
      </c>
      <c r="M300" s="8">
        <f>SUM(M301:M333)</f>
        <v>897176</v>
      </c>
      <c r="N300" s="8">
        <f>SUM(N301:N333)</f>
        <v>901491</v>
      </c>
      <c r="O300" s="8">
        <f>SUM(O301:O333)</f>
        <v>906428</v>
      </c>
      <c r="P300" s="8">
        <v>909110</v>
      </c>
      <c r="Q300" s="8">
        <v>911843</v>
      </c>
      <c r="R300" s="8">
        <v>912850</v>
      </c>
      <c r="S300" s="8">
        <v>913764</v>
      </c>
      <c r="T300" s="8">
        <v>910540</v>
      </c>
      <c r="U300" s="8">
        <v>909015</v>
      </c>
      <c r="V300" s="8">
        <v>907590</v>
      </c>
      <c r="W300" s="8">
        <f>SUM(W301:W333)</f>
        <v>909364</v>
      </c>
      <c r="X300" s="8">
        <v>906178</v>
      </c>
      <c r="Y300" s="8">
        <v>903772</v>
      </c>
      <c r="Z300" s="8">
        <v>900199</v>
      </c>
      <c r="AA300" s="8">
        <v>898300</v>
      </c>
      <c r="AB300" s="8">
        <v>893544</v>
      </c>
      <c r="AC300" s="8">
        <v>889563</v>
      </c>
      <c r="AD300" s="8">
        <v>884838</v>
      </c>
      <c r="AE300" s="8">
        <v>882640</v>
      </c>
      <c r="AF300" s="8">
        <v>873509</v>
      </c>
      <c r="AG300" s="8">
        <v>864529</v>
      </c>
      <c r="AH300" s="8">
        <v>858441</v>
      </c>
      <c r="AI300" s="8">
        <v>852286</v>
      </c>
      <c r="AJ300" s="8">
        <v>847917</v>
      </c>
    </row>
    <row r="301" spans="1:36" ht="10.5" customHeight="1">
      <c r="A301" s="39" t="s">
        <v>250</v>
      </c>
      <c r="B301" s="53" t="s">
        <v>1059</v>
      </c>
      <c r="C301" s="6">
        <v>189347</v>
      </c>
      <c r="D301" s="6">
        <v>192232</v>
      </c>
      <c r="E301" s="6">
        <v>195288</v>
      </c>
      <c r="F301" s="6">
        <v>198237</v>
      </c>
      <c r="G301" s="6">
        <v>200441</v>
      </c>
      <c r="H301" s="6">
        <v>202079</v>
      </c>
      <c r="I301" s="6">
        <v>204990</v>
      </c>
      <c r="J301" s="6">
        <v>206991</v>
      </c>
      <c r="K301" s="6">
        <v>207970</v>
      </c>
      <c r="L301" s="6">
        <v>210801</v>
      </c>
      <c r="M301" s="6">
        <v>212335</v>
      </c>
      <c r="N301" s="6">
        <v>213309</v>
      </c>
      <c r="O301" s="6">
        <v>214304</v>
      </c>
      <c r="P301" s="6">
        <v>214728</v>
      </c>
      <c r="Q301" s="6">
        <v>215096</v>
      </c>
      <c r="R301" s="6">
        <v>214627</v>
      </c>
      <c r="S301" s="6">
        <v>214628</v>
      </c>
      <c r="T301" s="6">
        <v>214313</v>
      </c>
      <c r="U301" s="6">
        <v>214727</v>
      </c>
      <c r="V301" s="6">
        <v>215282</v>
      </c>
      <c r="W301" s="6">
        <v>215245</v>
      </c>
      <c r="X301" s="6">
        <v>215584</v>
      </c>
      <c r="Y301" s="6">
        <v>216338</v>
      </c>
      <c r="Z301" s="6">
        <v>216777</v>
      </c>
      <c r="AA301" s="6">
        <v>216708</v>
      </c>
      <c r="AB301" s="6">
        <v>216425</v>
      </c>
      <c r="AC301" s="6">
        <v>215962</v>
      </c>
      <c r="AD301" s="6">
        <v>214987</v>
      </c>
      <c r="AE301" s="6">
        <v>213614</v>
      </c>
      <c r="AF301" s="6">
        <v>211027</v>
      </c>
      <c r="AG301" s="6">
        <v>209416</v>
      </c>
      <c r="AH301" s="6">
        <v>207862</v>
      </c>
      <c r="AI301" s="6">
        <v>205945</v>
      </c>
      <c r="AJ301" s="6">
        <v>203866</v>
      </c>
    </row>
    <row r="302" spans="1:36" ht="10.5" customHeight="1">
      <c r="A302" s="39" t="s">
        <v>251</v>
      </c>
      <c r="B302" s="50" t="s">
        <v>681</v>
      </c>
      <c r="C302" s="6">
        <v>53122</v>
      </c>
      <c r="D302" s="6">
        <v>53584</v>
      </c>
      <c r="E302" s="6">
        <v>53869</v>
      </c>
      <c r="F302" s="6">
        <v>54247</v>
      </c>
      <c r="G302" s="6">
        <v>54236</v>
      </c>
      <c r="H302" s="6">
        <v>54302</v>
      </c>
      <c r="I302" s="6">
        <v>54393</v>
      </c>
      <c r="J302" s="6">
        <v>54549</v>
      </c>
      <c r="K302" s="6">
        <v>54242</v>
      </c>
      <c r="L302" s="6">
        <v>54735</v>
      </c>
      <c r="M302" s="6">
        <v>55184</v>
      </c>
      <c r="N302" s="6">
        <v>55717</v>
      </c>
      <c r="O302" s="6">
        <v>55975</v>
      </c>
      <c r="P302" s="6">
        <v>56675</v>
      </c>
      <c r="Q302" s="6">
        <v>57411</v>
      </c>
      <c r="R302" s="6">
        <v>57915</v>
      </c>
      <c r="S302" s="6">
        <v>57813</v>
      </c>
      <c r="T302" s="6">
        <v>57770</v>
      </c>
      <c r="U302" s="6">
        <v>57795</v>
      </c>
      <c r="V302" s="6">
        <v>57879</v>
      </c>
      <c r="W302" s="6">
        <v>57835</v>
      </c>
      <c r="X302" s="6">
        <v>57727</v>
      </c>
      <c r="Y302" s="6">
        <v>57644</v>
      </c>
      <c r="Z302" s="6">
        <v>57621</v>
      </c>
      <c r="AA302" s="6">
        <v>57202</v>
      </c>
      <c r="AB302" s="6">
        <v>56973</v>
      </c>
      <c r="AC302" s="6">
        <v>56896</v>
      </c>
      <c r="AD302" s="6">
        <v>56781</v>
      </c>
      <c r="AE302" s="6">
        <v>55969</v>
      </c>
      <c r="AF302" s="6">
        <v>55456</v>
      </c>
      <c r="AG302" s="6">
        <v>55312</v>
      </c>
      <c r="AH302" s="6">
        <v>55205</v>
      </c>
      <c r="AI302" s="6">
        <v>55207</v>
      </c>
      <c r="AJ302" s="6">
        <v>54738</v>
      </c>
    </row>
    <row r="303" spans="1:36" ht="10.5" customHeight="1">
      <c r="A303" s="39" t="s">
        <v>252</v>
      </c>
      <c r="B303" s="50" t="s">
        <v>682</v>
      </c>
      <c r="C303" s="6">
        <v>44836</v>
      </c>
      <c r="D303" s="6">
        <v>45468</v>
      </c>
      <c r="E303" s="6">
        <v>45752</v>
      </c>
      <c r="F303" s="6">
        <v>46197</v>
      </c>
      <c r="G303" s="6">
        <v>46581</v>
      </c>
      <c r="H303" s="6">
        <v>46653</v>
      </c>
      <c r="I303" s="6">
        <v>46879</v>
      </c>
      <c r="J303" s="6">
        <v>47039</v>
      </c>
      <c r="K303" s="6">
        <v>46756</v>
      </c>
      <c r="L303" s="6">
        <v>46819</v>
      </c>
      <c r="M303" s="6">
        <v>46892</v>
      </c>
      <c r="N303" s="6">
        <v>47072</v>
      </c>
      <c r="O303" s="6">
        <v>47118</v>
      </c>
      <c r="P303" s="6">
        <v>47869</v>
      </c>
      <c r="Q303" s="6">
        <v>48230</v>
      </c>
      <c r="R303" s="6">
        <v>48798</v>
      </c>
      <c r="S303" s="6">
        <v>48755</v>
      </c>
      <c r="T303" s="6">
        <v>49454</v>
      </c>
      <c r="U303" s="6">
        <v>49572</v>
      </c>
      <c r="V303" s="6">
        <v>49753</v>
      </c>
      <c r="W303" s="6">
        <v>49271</v>
      </c>
      <c r="X303" s="6">
        <v>49889</v>
      </c>
      <c r="Y303" s="6">
        <v>50119</v>
      </c>
      <c r="Z303" s="6">
        <v>50188</v>
      </c>
      <c r="AA303" s="6">
        <v>50151</v>
      </c>
      <c r="AB303" s="6">
        <v>50313</v>
      </c>
      <c r="AC303" s="6">
        <v>50524</v>
      </c>
      <c r="AD303" s="6">
        <v>50360</v>
      </c>
      <c r="AE303" s="6">
        <v>50234</v>
      </c>
      <c r="AF303" s="6">
        <v>50141</v>
      </c>
      <c r="AG303" s="6">
        <v>49568</v>
      </c>
      <c r="AH303" s="6">
        <v>49185</v>
      </c>
      <c r="AI303" s="6">
        <v>48585</v>
      </c>
      <c r="AJ303" s="6">
        <v>48262</v>
      </c>
    </row>
    <row r="304" spans="1:36" ht="10.5" customHeight="1">
      <c r="A304" s="39" t="s">
        <v>253</v>
      </c>
      <c r="B304" s="50" t="s">
        <v>683</v>
      </c>
      <c r="C304" s="6">
        <v>36517</v>
      </c>
      <c r="D304" s="6">
        <v>36520</v>
      </c>
      <c r="E304" s="6">
        <v>35914</v>
      </c>
      <c r="F304" s="6">
        <v>35265</v>
      </c>
      <c r="G304" s="6">
        <v>34360</v>
      </c>
      <c r="H304" s="6">
        <v>33452</v>
      </c>
      <c r="I304" s="6">
        <v>32715</v>
      </c>
      <c r="J304" s="6">
        <v>32134</v>
      </c>
      <c r="K304" s="6">
        <v>31857</v>
      </c>
      <c r="L304" s="6">
        <v>31915</v>
      </c>
      <c r="M304" s="6">
        <v>31936</v>
      </c>
      <c r="N304" s="6">
        <v>32031</v>
      </c>
      <c r="O304" s="6">
        <v>32210</v>
      </c>
      <c r="P304" s="6">
        <v>31962</v>
      </c>
      <c r="Q304" s="6">
        <v>31869</v>
      </c>
      <c r="R304" s="6">
        <v>31640</v>
      </c>
      <c r="S304" s="6">
        <v>31552</v>
      </c>
      <c r="T304" s="6">
        <v>31352</v>
      </c>
      <c r="U304" s="6">
        <v>31304</v>
      </c>
      <c r="V304" s="6">
        <v>31225</v>
      </c>
      <c r="W304" s="6">
        <v>31452</v>
      </c>
      <c r="X304" s="6">
        <v>31608</v>
      </c>
      <c r="Y304" s="6">
        <v>31687</v>
      </c>
      <c r="Z304" s="6">
        <v>31625</v>
      </c>
      <c r="AA304" s="6">
        <v>31431</v>
      </c>
      <c r="AB304" s="6">
        <v>31314</v>
      </c>
      <c r="AC304" s="6">
        <v>31288</v>
      </c>
      <c r="AD304" s="6">
        <v>31143</v>
      </c>
      <c r="AE304" s="6">
        <v>31170</v>
      </c>
      <c r="AF304" s="6">
        <v>31165</v>
      </c>
      <c r="AG304" s="6">
        <v>30867</v>
      </c>
      <c r="AH304" s="6">
        <v>30758</v>
      </c>
      <c r="AI304" s="6">
        <v>30823</v>
      </c>
      <c r="AJ304" s="6">
        <v>30859</v>
      </c>
    </row>
    <row r="305" spans="1:36" ht="10.5" customHeight="1">
      <c r="A305" s="39" t="s">
        <v>254</v>
      </c>
      <c r="B305" s="50" t="s">
        <v>684</v>
      </c>
      <c r="C305" s="6">
        <v>48359</v>
      </c>
      <c r="D305" s="6">
        <v>48507</v>
      </c>
      <c r="E305" s="6">
        <v>48658</v>
      </c>
      <c r="F305" s="6">
        <v>48860</v>
      </c>
      <c r="G305" s="6">
        <v>48993</v>
      </c>
      <c r="H305" s="6">
        <v>48847</v>
      </c>
      <c r="I305" s="6">
        <v>48671</v>
      </c>
      <c r="J305" s="6">
        <v>49017</v>
      </c>
      <c r="K305" s="6">
        <v>49288</v>
      </c>
      <c r="L305" s="6">
        <v>49814</v>
      </c>
      <c r="M305" s="6">
        <v>50314</v>
      </c>
      <c r="N305" s="6">
        <v>51122</v>
      </c>
      <c r="O305" s="6">
        <v>51887</v>
      </c>
      <c r="P305" s="6">
        <v>52620</v>
      </c>
      <c r="Q305" s="6">
        <v>53224</v>
      </c>
      <c r="R305" s="6">
        <v>53682</v>
      </c>
      <c r="S305" s="6">
        <v>53887</v>
      </c>
      <c r="T305" s="6">
        <v>54259</v>
      </c>
      <c r="U305" s="6">
        <v>54394</v>
      </c>
      <c r="V305" s="6">
        <v>54499</v>
      </c>
      <c r="W305" s="6">
        <v>54473</v>
      </c>
      <c r="X305" s="6">
        <v>54513</v>
      </c>
      <c r="Y305" s="6">
        <v>54612</v>
      </c>
      <c r="Z305" s="6">
        <v>54532</v>
      </c>
      <c r="AA305" s="6">
        <v>54437</v>
      </c>
      <c r="AB305" s="6">
        <v>54433</v>
      </c>
      <c r="AC305" s="6">
        <v>54542</v>
      </c>
      <c r="AD305" s="6">
        <v>54521</v>
      </c>
      <c r="AE305" s="6">
        <v>54309</v>
      </c>
      <c r="AF305" s="6">
        <v>53980</v>
      </c>
      <c r="AG305" s="6">
        <v>53515</v>
      </c>
      <c r="AH305" s="6">
        <v>53125</v>
      </c>
      <c r="AI305" s="6">
        <v>52536</v>
      </c>
      <c r="AJ305" s="6">
        <v>52085</v>
      </c>
    </row>
    <row r="306" spans="1:36" ht="10.5" customHeight="1">
      <c r="A306" s="39" t="s">
        <v>255</v>
      </c>
      <c r="B306" s="50" t="s">
        <v>685</v>
      </c>
      <c r="C306" s="6">
        <v>28074</v>
      </c>
      <c r="D306" s="6">
        <v>28377</v>
      </c>
      <c r="E306" s="6">
        <v>28384</v>
      </c>
      <c r="F306" s="6">
        <v>28316</v>
      </c>
      <c r="G306" s="6">
        <v>28270</v>
      </c>
      <c r="H306" s="6">
        <v>27768</v>
      </c>
      <c r="I306" s="6">
        <v>27400</v>
      </c>
      <c r="J306" s="6">
        <v>27106</v>
      </c>
      <c r="K306" s="6">
        <v>26998</v>
      </c>
      <c r="L306" s="6">
        <v>27264</v>
      </c>
      <c r="M306" s="6">
        <v>27618</v>
      </c>
      <c r="N306" s="6">
        <v>27926</v>
      </c>
      <c r="O306" s="6">
        <v>28392</v>
      </c>
      <c r="P306" s="6">
        <v>28830</v>
      </c>
      <c r="Q306" s="6">
        <v>29208</v>
      </c>
      <c r="R306" s="6">
        <v>29850</v>
      </c>
      <c r="S306" s="6">
        <v>30087</v>
      </c>
      <c r="T306" s="6">
        <v>30241</v>
      </c>
      <c r="U306" s="6">
        <v>30356</v>
      </c>
      <c r="V306" s="6">
        <v>30305</v>
      </c>
      <c r="W306" s="6">
        <v>30516</v>
      </c>
      <c r="X306" s="6">
        <v>30544</v>
      </c>
      <c r="Y306" s="6">
        <v>30721</v>
      </c>
      <c r="Z306" s="6">
        <v>30772</v>
      </c>
      <c r="AA306" s="6">
        <v>30884</v>
      </c>
      <c r="AB306" s="6">
        <v>30939</v>
      </c>
      <c r="AC306" s="6">
        <v>30983</v>
      </c>
      <c r="AD306" s="6">
        <v>30994</v>
      </c>
      <c r="AE306" s="6">
        <v>30979</v>
      </c>
      <c r="AF306" s="6">
        <v>30944</v>
      </c>
      <c r="AG306" s="6">
        <v>30686</v>
      </c>
      <c r="AH306" s="6">
        <v>30600</v>
      </c>
      <c r="AI306" s="6">
        <v>30488</v>
      </c>
      <c r="AJ306" s="6">
        <v>30429</v>
      </c>
    </row>
    <row r="307" spans="1:36" ht="10.5" customHeight="1">
      <c r="A307" s="39" t="s">
        <v>256</v>
      </c>
      <c r="B307" s="49" t="s">
        <v>686</v>
      </c>
      <c r="C307" s="6">
        <v>11310</v>
      </c>
      <c r="D307" s="6">
        <v>11344</v>
      </c>
      <c r="E307" s="6">
        <v>11174</v>
      </c>
      <c r="F307" s="6">
        <v>11280</v>
      </c>
      <c r="G307" s="6">
        <v>11222</v>
      </c>
      <c r="H307" s="6">
        <v>11151</v>
      </c>
      <c r="I307" s="6">
        <v>10936</v>
      </c>
      <c r="J307" s="6">
        <v>10860</v>
      </c>
      <c r="K307" s="6">
        <v>10706</v>
      </c>
      <c r="L307" s="6">
        <v>10890</v>
      </c>
      <c r="M307" s="6">
        <v>11154</v>
      </c>
      <c r="N307" s="6">
        <v>11344</v>
      </c>
      <c r="O307" s="6">
        <v>11336</v>
      </c>
      <c r="P307" s="6">
        <v>11431</v>
      </c>
      <c r="Q307" s="6">
        <v>11746</v>
      </c>
      <c r="R307" s="6">
        <v>11828</v>
      </c>
      <c r="S307" s="6">
        <v>11892</v>
      </c>
      <c r="T307" s="6">
        <v>12011</v>
      </c>
      <c r="U307" s="6">
        <v>12043</v>
      </c>
      <c r="V307" s="6">
        <v>12072</v>
      </c>
      <c r="W307" s="6">
        <v>12060</v>
      </c>
      <c r="X307" s="6">
        <v>11981</v>
      </c>
      <c r="Y307" s="6">
        <v>11920</v>
      </c>
      <c r="Z307" s="6">
        <v>11792</v>
      </c>
      <c r="AA307" s="6">
        <v>11819</v>
      </c>
      <c r="AB307" s="6">
        <v>11716</v>
      </c>
      <c r="AC307" s="6">
        <v>11694</v>
      </c>
      <c r="AD307" s="6">
        <v>11619</v>
      </c>
      <c r="AE307" s="6">
        <v>11649</v>
      </c>
      <c r="AF307" s="6">
        <v>11516</v>
      </c>
      <c r="AG307" s="6">
        <v>11406</v>
      </c>
      <c r="AH307" s="6">
        <v>11301</v>
      </c>
      <c r="AI307" s="6">
        <v>11303</v>
      </c>
      <c r="AJ307" s="6">
        <v>11313</v>
      </c>
    </row>
    <row r="308" spans="1:36" ht="10.5" customHeight="1">
      <c r="A308" s="39" t="s">
        <v>257</v>
      </c>
      <c r="B308" s="50" t="s">
        <v>687</v>
      </c>
      <c r="C308" s="6">
        <v>21075</v>
      </c>
      <c r="D308" s="6">
        <v>21142</v>
      </c>
      <c r="E308" s="6">
        <v>21234</v>
      </c>
      <c r="F308" s="6">
        <v>21161</v>
      </c>
      <c r="G308" s="6">
        <v>21323</v>
      </c>
      <c r="H308" s="6">
        <v>21098</v>
      </c>
      <c r="I308" s="6">
        <v>20981</v>
      </c>
      <c r="J308" s="6">
        <v>21062</v>
      </c>
      <c r="K308" s="6">
        <v>21116</v>
      </c>
      <c r="L308" s="6">
        <v>21086</v>
      </c>
      <c r="M308" s="6">
        <v>21325</v>
      </c>
      <c r="N308" s="6">
        <v>21452</v>
      </c>
      <c r="O308" s="6">
        <v>21713</v>
      </c>
      <c r="P308" s="6">
        <v>21979</v>
      </c>
      <c r="Q308" s="6">
        <v>22480</v>
      </c>
      <c r="R308" s="6">
        <v>22914</v>
      </c>
      <c r="S308" s="6">
        <v>23151</v>
      </c>
      <c r="T308" s="6">
        <v>23202</v>
      </c>
      <c r="U308" s="6">
        <v>23333</v>
      </c>
      <c r="V308" s="6">
        <v>23577</v>
      </c>
      <c r="W308" s="6">
        <v>23545</v>
      </c>
      <c r="X308" s="6">
        <v>23439</v>
      </c>
      <c r="Y308" s="6">
        <v>23475</v>
      </c>
      <c r="Z308" s="6">
        <v>23491</v>
      </c>
      <c r="AA308" s="6">
        <v>23315</v>
      </c>
      <c r="AB308" s="6">
        <v>23257</v>
      </c>
      <c r="AC308" s="6">
        <v>23226</v>
      </c>
      <c r="AD308" s="6">
        <v>23092</v>
      </c>
      <c r="AE308" s="6">
        <v>23004</v>
      </c>
      <c r="AF308" s="6">
        <v>22859</v>
      </c>
      <c r="AG308" s="6">
        <v>22689</v>
      </c>
      <c r="AH308" s="6">
        <v>22563</v>
      </c>
      <c r="AI308" s="6">
        <v>22408</v>
      </c>
      <c r="AJ308" s="6">
        <v>22172</v>
      </c>
    </row>
    <row r="309" spans="1:36" ht="10.5" customHeight="1">
      <c r="A309" s="39" t="s">
        <v>258</v>
      </c>
      <c r="B309" s="50" t="s">
        <v>688</v>
      </c>
      <c r="C309" s="6">
        <v>26576</v>
      </c>
      <c r="D309" s="6">
        <v>26857</v>
      </c>
      <c r="E309" s="6">
        <v>26878</v>
      </c>
      <c r="F309" s="6">
        <v>26879</v>
      </c>
      <c r="G309" s="6">
        <v>26773</v>
      </c>
      <c r="H309" s="6">
        <v>26661</v>
      </c>
      <c r="I309" s="6">
        <v>26380</v>
      </c>
      <c r="J309" s="6">
        <v>26318</v>
      </c>
      <c r="K309" s="6">
        <v>26264</v>
      </c>
      <c r="L309" s="6">
        <v>26474</v>
      </c>
      <c r="M309" s="6">
        <v>26588</v>
      </c>
      <c r="N309" s="6">
        <v>26729</v>
      </c>
      <c r="O309" s="6">
        <v>26951</v>
      </c>
      <c r="P309" s="6">
        <v>27044</v>
      </c>
      <c r="Q309" s="6">
        <v>27247</v>
      </c>
      <c r="R309" s="6">
        <v>27562</v>
      </c>
      <c r="S309" s="6">
        <v>27578</v>
      </c>
      <c r="T309" s="6">
        <v>27445</v>
      </c>
      <c r="U309" s="6">
        <v>27295</v>
      </c>
      <c r="V309" s="6">
        <v>27201</v>
      </c>
      <c r="W309" s="6">
        <v>27255</v>
      </c>
      <c r="X309" s="6">
        <v>27132</v>
      </c>
      <c r="Y309" s="6">
        <v>27030</v>
      </c>
      <c r="Z309" s="6">
        <v>26862</v>
      </c>
      <c r="AA309" s="6">
        <v>26811</v>
      </c>
      <c r="AB309" s="6">
        <v>26617</v>
      </c>
      <c r="AC309" s="6">
        <v>26489</v>
      </c>
      <c r="AD309" s="6">
        <v>26317</v>
      </c>
      <c r="AE309" s="6">
        <v>26231</v>
      </c>
      <c r="AF309" s="6">
        <v>25923</v>
      </c>
      <c r="AG309" s="6">
        <v>25759</v>
      </c>
      <c r="AH309" s="6">
        <v>26282</v>
      </c>
      <c r="AI309" s="6">
        <v>26506</v>
      </c>
      <c r="AJ309" s="6">
        <v>26814</v>
      </c>
    </row>
    <row r="310" spans="1:36" ht="10.5" customHeight="1">
      <c r="A310" s="39" t="s">
        <v>259</v>
      </c>
      <c r="B310" s="50" t="s">
        <v>689</v>
      </c>
      <c r="C310" s="6">
        <v>28032</v>
      </c>
      <c r="D310" s="6">
        <v>28101</v>
      </c>
      <c r="E310" s="6">
        <v>27995</v>
      </c>
      <c r="F310" s="6">
        <v>28084</v>
      </c>
      <c r="G310" s="6">
        <v>27896</v>
      </c>
      <c r="H310" s="6">
        <v>27533</v>
      </c>
      <c r="I310" s="6">
        <v>27436</v>
      </c>
      <c r="J310" s="6">
        <v>27510</v>
      </c>
      <c r="K310" s="6">
        <v>27594</v>
      </c>
      <c r="L310" s="6">
        <v>27742</v>
      </c>
      <c r="M310" s="6">
        <v>27820</v>
      </c>
      <c r="N310" s="6">
        <v>28080</v>
      </c>
      <c r="O310" s="6">
        <v>28500</v>
      </c>
      <c r="P310" s="6">
        <v>28750</v>
      </c>
      <c r="Q310" s="6">
        <v>28843</v>
      </c>
      <c r="R310" s="6">
        <v>28808</v>
      </c>
      <c r="S310" s="6">
        <v>28838</v>
      </c>
      <c r="T310" s="6">
        <v>28743</v>
      </c>
      <c r="U310" s="6">
        <v>28809</v>
      </c>
      <c r="V310" s="6">
        <v>28583</v>
      </c>
      <c r="W310" s="6">
        <v>28772</v>
      </c>
      <c r="X310" s="6">
        <v>28632</v>
      </c>
      <c r="Y310" s="6">
        <v>28435</v>
      </c>
      <c r="Z310" s="6">
        <v>28313</v>
      </c>
      <c r="AA310" s="6">
        <v>28175</v>
      </c>
      <c r="AB310" s="6">
        <v>27952</v>
      </c>
      <c r="AC310" s="6">
        <v>27778</v>
      </c>
      <c r="AD310" s="6">
        <v>27576</v>
      </c>
      <c r="AE310" s="6">
        <v>27479</v>
      </c>
      <c r="AF310" s="6">
        <v>27317</v>
      </c>
      <c r="AG310" s="6">
        <v>27036</v>
      </c>
      <c r="AH310" s="6">
        <v>26802</v>
      </c>
      <c r="AI310" s="6">
        <v>26660</v>
      </c>
      <c r="AJ310" s="6">
        <v>26629</v>
      </c>
    </row>
    <row r="311" spans="1:36" ht="10.5" customHeight="1">
      <c r="A311" s="39" t="s">
        <v>260</v>
      </c>
      <c r="B311" s="50" t="s">
        <v>690</v>
      </c>
      <c r="C311" s="6">
        <v>34456</v>
      </c>
      <c r="D311" s="6">
        <v>34162</v>
      </c>
      <c r="E311" s="6">
        <v>33985</v>
      </c>
      <c r="F311" s="6">
        <v>33695</v>
      </c>
      <c r="G311" s="6">
        <v>33247</v>
      </c>
      <c r="H311" s="6">
        <v>32376</v>
      </c>
      <c r="I311" s="6">
        <v>31707</v>
      </c>
      <c r="J311" s="6">
        <v>30900</v>
      </c>
      <c r="K311" s="6">
        <v>30414</v>
      </c>
      <c r="L311" s="6">
        <v>30291</v>
      </c>
      <c r="M311" s="6">
        <v>30438</v>
      </c>
      <c r="N311" s="6">
        <v>31132</v>
      </c>
      <c r="O311" s="6">
        <v>30967</v>
      </c>
      <c r="P311" s="6">
        <v>30915</v>
      </c>
      <c r="Q311" s="6">
        <v>30907</v>
      </c>
      <c r="R311" s="6">
        <v>30716</v>
      </c>
      <c r="S311" s="6">
        <v>30416</v>
      </c>
      <c r="T311" s="6">
        <v>30027</v>
      </c>
      <c r="U311" s="6">
        <v>29728</v>
      </c>
      <c r="V311" s="6">
        <v>29426</v>
      </c>
      <c r="W311" s="6">
        <v>29208</v>
      </c>
      <c r="X311" s="6">
        <v>29028</v>
      </c>
      <c r="Y311" s="6">
        <v>28717</v>
      </c>
      <c r="Z311" s="6">
        <v>28307</v>
      </c>
      <c r="AA311" s="6">
        <v>28093</v>
      </c>
      <c r="AB311" s="6">
        <v>27819</v>
      </c>
      <c r="AC311" s="6">
        <v>27533</v>
      </c>
      <c r="AD311" s="6">
        <v>27325</v>
      </c>
      <c r="AE311" s="6">
        <v>27226</v>
      </c>
      <c r="AF311" s="6">
        <v>26797</v>
      </c>
      <c r="AG311" s="6">
        <v>26331</v>
      </c>
      <c r="AH311" s="6">
        <v>25999</v>
      </c>
      <c r="AI311" s="6">
        <v>25682</v>
      </c>
      <c r="AJ311" s="6">
        <v>25520</v>
      </c>
    </row>
    <row r="312" spans="1:42" s="1" customFormat="1" ht="12" customHeight="1">
      <c r="A312" s="39" t="s">
        <v>261</v>
      </c>
      <c r="B312" s="50" t="s">
        <v>691</v>
      </c>
      <c r="C312" s="6">
        <v>26960</v>
      </c>
      <c r="D312" s="6">
        <v>26831</v>
      </c>
      <c r="E312" s="6">
        <v>26773</v>
      </c>
      <c r="F312" s="6">
        <v>26632</v>
      </c>
      <c r="G312" s="6">
        <v>26267</v>
      </c>
      <c r="H312" s="6">
        <v>25838</v>
      </c>
      <c r="I312" s="6">
        <v>25427</v>
      </c>
      <c r="J312" s="6">
        <v>25202</v>
      </c>
      <c r="K312" s="6">
        <v>25116</v>
      </c>
      <c r="L312" s="6">
        <v>25019</v>
      </c>
      <c r="M312" s="6">
        <v>25052</v>
      </c>
      <c r="N312" s="6">
        <v>24919</v>
      </c>
      <c r="O312" s="6">
        <v>25116</v>
      </c>
      <c r="P312" s="6">
        <v>25128</v>
      </c>
      <c r="Q312" s="6">
        <v>25189</v>
      </c>
      <c r="R312" s="6">
        <v>25044</v>
      </c>
      <c r="S312" s="6">
        <v>24770</v>
      </c>
      <c r="T312" s="6">
        <v>24585</v>
      </c>
      <c r="U312" s="6">
        <v>24412</v>
      </c>
      <c r="V312" s="6">
        <v>24222</v>
      </c>
      <c r="W312" s="6">
        <v>24055</v>
      </c>
      <c r="X312" s="6">
        <v>23808</v>
      </c>
      <c r="Y312" s="6">
        <v>23567</v>
      </c>
      <c r="Z312" s="6">
        <v>23424</v>
      </c>
      <c r="AA312" s="6">
        <v>23144</v>
      </c>
      <c r="AB312" s="6">
        <v>22907</v>
      </c>
      <c r="AC312" s="6">
        <v>22694</v>
      </c>
      <c r="AD312" s="6">
        <v>22457</v>
      </c>
      <c r="AE312" s="6">
        <v>22282</v>
      </c>
      <c r="AF312" s="6">
        <v>21973</v>
      </c>
      <c r="AG312" s="6">
        <v>21635</v>
      </c>
      <c r="AH312" s="6">
        <v>21391</v>
      </c>
      <c r="AI312" s="6">
        <v>21164</v>
      </c>
      <c r="AJ312" s="6">
        <v>20918</v>
      </c>
      <c r="AK312" s="60"/>
      <c r="AL312" s="60"/>
      <c r="AM312" s="60"/>
      <c r="AN312" s="60"/>
      <c r="AO312" s="60"/>
      <c r="AP312" s="60"/>
    </row>
    <row r="313" spans="1:36" ht="10.5" customHeight="1">
      <c r="A313" s="39" t="s">
        <v>262</v>
      </c>
      <c r="B313" s="50" t="s">
        <v>692</v>
      </c>
      <c r="C313" s="6">
        <v>60601</v>
      </c>
      <c r="D313" s="6">
        <v>61272</v>
      </c>
      <c r="E313" s="6">
        <v>62335</v>
      </c>
      <c r="F313" s="6">
        <v>62531</v>
      </c>
      <c r="G313" s="6">
        <v>62643</v>
      </c>
      <c r="H313" s="6">
        <v>62415</v>
      </c>
      <c r="I313" s="6">
        <v>62829</v>
      </c>
      <c r="J313" s="6">
        <v>62666</v>
      </c>
      <c r="K313" s="6">
        <v>62526</v>
      </c>
      <c r="L313" s="6">
        <v>62312</v>
      </c>
      <c r="M313" s="6">
        <v>62386</v>
      </c>
      <c r="N313" s="6">
        <v>62554</v>
      </c>
      <c r="O313" s="6">
        <v>62635</v>
      </c>
      <c r="P313" s="6">
        <v>62780</v>
      </c>
      <c r="Q313" s="6">
        <v>63231</v>
      </c>
      <c r="R313" s="6">
        <v>63520</v>
      </c>
      <c r="S313" s="6">
        <v>63064</v>
      </c>
      <c r="T313" s="6">
        <v>62887</v>
      </c>
      <c r="U313" s="6">
        <v>62693</v>
      </c>
      <c r="V313" s="6">
        <v>62706</v>
      </c>
      <c r="W313" s="6">
        <v>62320</v>
      </c>
      <c r="X313" s="6">
        <v>61829</v>
      </c>
      <c r="Y313" s="6">
        <v>61402</v>
      </c>
      <c r="Z313" s="6">
        <v>60867</v>
      </c>
      <c r="AA313" s="6">
        <v>60368</v>
      </c>
      <c r="AB313" s="6">
        <v>59960</v>
      </c>
      <c r="AC313" s="6">
        <v>59441</v>
      </c>
      <c r="AD313" s="6">
        <v>59105</v>
      </c>
      <c r="AE313" s="6">
        <v>58685</v>
      </c>
      <c r="AF313" s="6">
        <v>57955</v>
      </c>
      <c r="AG313" s="6">
        <v>57508</v>
      </c>
      <c r="AH313" s="6">
        <v>57070</v>
      </c>
      <c r="AI313" s="6">
        <v>56550</v>
      </c>
      <c r="AJ313" s="6">
        <v>56148</v>
      </c>
    </row>
    <row r="314" spans="1:36" ht="10.5" customHeight="1">
      <c r="A314" s="39" t="s">
        <v>263</v>
      </c>
      <c r="B314" s="50" t="s">
        <v>693</v>
      </c>
      <c r="C314" s="6">
        <v>20596</v>
      </c>
      <c r="D314" s="6">
        <v>20484</v>
      </c>
      <c r="E314" s="6">
        <v>20376</v>
      </c>
      <c r="F314" s="6">
        <v>20301</v>
      </c>
      <c r="G314" s="6">
        <v>20284</v>
      </c>
      <c r="H314" s="6">
        <v>20045</v>
      </c>
      <c r="I314" s="6">
        <v>19692</v>
      </c>
      <c r="J314" s="6">
        <v>19260</v>
      </c>
      <c r="K314" s="6">
        <v>19125</v>
      </c>
      <c r="L314" s="6">
        <v>19076</v>
      </c>
      <c r="M314" s="6">
        <v>19404</v>
      </c>
      <c r="N314" s="6">
        <v>19493</v>
      </c>
      <c r="O314" s="6">
        <v>19667</v>
      </c>
      <c r="P314" s="6">
        <v>19801</v>
      </c>
      <c r="Q314" s="6">
        <v>19663</v>
      </c>
      <c r="R314" s="6">
        <v>19698</v>
      </c>
      <c r="S314" s="6">
        <v>19655</v>
      </c>
      <c r="T314" s="6">
        <v>19471</v>
      </c>
      <c r="U314" s="6">
        <v>19467</v>
      </c>
      <c r="V314" s="6">
        <v>19382</v>
      </c>
      <c r="W314" s="6">
        <v>19314</v>
      </c>
      <c r="X314" s="6">
        <v>19198</v>
      </c>
      <c r="Y314" s="6">
        <v>19063</v>
      </c>
      <c r="Z314" s="6">
        <v>18943</v>
      </c>
      <c r="AA314" s="6">
        <v>18789</v>
      </c>
      <c r="AB314" s="6">
        <v>18696</v>
      </c>
      <c r="AC314" s="6">
        <v>18491</v>
      </c>
      <c r="AD314" s="6">
        <v>18487</v>
      </c>
      <c r="AE314" s="6">
        <v>18474</v>
      </c>
      <c r="AF314" s="6">
        <v>18425</v>
      </c>
      <c r="AG314" s="6">
        <v>18169</v>
      </c>
      <c r="AH314" s="6">
        <v>18041</v>
      </c>
      <c r="AI314" s="6">
        <v>17806</v>
      </c>
      <c r="AJ314" s="6">
        <v>17719</v>
      </c>
    </row>
    <row r="315" spans="1:36" ht="10.5" customHeight="1">
      <c r="A315" s="39" t="s">
        <v>264</v>
      </c>
      <c r="B315" s="50" t="s">
        <v>694</v>
      </c>
      <c r="C315" s="6">
        <v>14166</v>
      </c>
      <c r="D315" s="6">
        <v>14089</v>
      </c>
      <c r="E315" s="6">
        <v>13942</v>
      </c>
      <c r="F315" s="6">
        <v>13935</v>
      </c>
      <c r="G315" s="6">
        <v>13778</v>
      </c>
      <c r="H315" s="6">
        <v>13600</v>
      </c>
      <c r="I315" s="6">
        <v>13308</v>
      </c>
      <c r="J315" s="6">
        <v>12937</v>
      </c>
      <c r="K315" s="6">
        <v>12780</v>
      </c>
      <c r="L315" s="6">
        <v>12768</v>
      </c>
      <c r="M315" s="6">
        <v>12642</v>
      </c>
      <c r="N315" s="6">
        <v>12590</v>
      </c>
      <c r="O315" s="6">
        <v>12621</v>
      </c>
      <c r="P315" s="6">
        <v>12459</v>
      </c>
      <c r="Q315" s="6">
        <v>12394</v>
      </c>
      <c r="R315" s="6">
        <v>12269</v>
      </c>
      <c r="S315" s="6">
        <v>12140</v>
      </c>
      <c r="T315" s="6">
        <v>12005</v>
      </c>
      <c r="U315" s="6">
        <v>11996</v>
      </c>
      <c r="V315" s="6">
        <v>11864</v>
      </c>
      <c r="W315" s="6">
        <v>11864</v>
      </c>
      <c r="X315" s="6">
        <v>11781</v>
      </c>
      <c r="Y315" s="6">
        <v>11614</v>
      </c>
      <c r="Z315" s="6">
        <v>11422</v>
      </c>
      <c r="AA315" s="6">
        <v>11309</v>
      </c>
      <c r="AB315" s="6">
        <v>11145</v>
      </c>
      <c r="AC315" s="6">
        <v>11097</v>
      </c>
      <c r="AD315" s="6">
        <v>10904</v>
      </c>
      <c r="AE315" s="6">
        <v>10913</v>
      </c>
      <c r="AF315" s="6">
        <v>10706</v>
      </c>
      <c r="AG315" s="6">
        <v>10532</v>
      </c>
      <c r="AH315" s="6">
        <v>10373</v>
      </c>
      <c r="AI315" s="6">
        <v>10243</v>
      </c>
      <c r="AJ315" s="6">
        <v>10232</v>
      </c>
    </row>
    <row r="316" spans="1:36" ht="10.5" customHeight="1">
      <c r="A316" s="39" t="s">
        <v>265</v>
      </c>
      <c r="B316" s="50" t="s">
        <v>695</v>
      </c>
      <c r="C316" s="6">
        <v>33202</v>
      </c>
      <c r="D316" s="6">
        <v>33161</v>
      </c>
      <c r="E316" s="6">
        <v>33107</v>
      </c>
      <c r="F316" s="6">
        <v>32922</v>
      </c>
      <c r="G316" s="6">
        <v>32674</v>
      </c>
      <c r="H316" s="6">
        <v>32517</v>
      </c>
      <c r="I316" s="6">
        <v>32196</v>
      </c>
      <c r="J316" s="6">
        <v>31853</v>
      </c>
      <c r="K316" s="6">
        <v>31550</v>
      </c>
      <c r="L316" s="6">
        <v>31501</v>
      </c>
      <c r="M316" s="6">
        <v>31422</v>
      </c>
      <c r="N316" s="6">
        <v>31433</v>
      </c>
      <c r="O316" s="6">
        <v>31376</v>
      </c>
      <c r="P316" s="6">
        <v>31091</v>
      </c>
      <c r="Q316" s="6">
        <v>31077</v>
      </c>
      <c r="R316" s="6">
        <v>30936</v>
      </c>
      <c r="S316" s="6">
        <v>30578</v>
      </c>
      <c r="T316" s="6">
        <v>30197</v>
      </c>
      <c r="U316" s="6">
        <v>30026</v>
      </c>
      <c r="V316" s="6">
        <v>29786</v>
      </c>
      <c r="W316" s="6">
        <v>29474</v>
      </c>
      <c r="X316" s="6">
        <v>29200</v>
      </c>
      <c r="Y316" s="6">
        <v>28955</v>
      </c>
      <c r="Z316" s="6">
        <v>28585</v>
      </c>
      <c r="AA316" s="6">
        <v>28109</v>
      </c>
      <c r="AB316" s="6">
        <v>27632</v>
      </c>
      <c r="AC316" s="6">
        <v>27419</v>
      </c>
      <c r="AD316" s="6">
        <v>27137</v>
      </c>
      <c r="AE316" s="6">
        <v>26986</v>
      </c>
      <c r="AF316" s="6">
        <v>26628</v>
      </c>
      <c r="AG316" s="6">
        <v>26218</v>
      </c>
      <c r="AH316" s="6">
        <v>25971</v>
      </c>
      <c r="AI316" s="6">
        <v>25693</v>
      </c>
      <c r="AJ316" s="6">
        <v>25482</v>
      </c>
    </row>
    <row r="317" spans="1:36" ht="10.5" customHeight="1">
      <c r="A317" s="39" t="s">
        <v>266</v>
      </c>
      <c r="B317" s="50" t="s">
        <v>696</v>
      </c>
      <c r="C317" s="6">
        <v>40705</v>
      </c>
      <c r="D317" s="6">
        <v>41335</v>
      </c>
      <c r="E317" s="6">
        <v>41656</v>
      </c>
      <c r="F317" s="6">
        <v>41611</v>
      </c>
      <c r="G317" s="6">
        <v>41675</v>
      </c>
      <c r="H317" s="6">
        <v>41929</v>
      </c>
      <c r="I317" s="6">
        <v>41905</v>
      </c>
      <c r="J317" s="6">
        <v>41737</v>
      </c>
      <c r="K317" s="6">
        <v>41374</v>
      </c>
      <c r="L317" s="6">
        <v>41265</v>
      </c>
      <c r="M317" s="6">
        <v>41636</v>
      </c>
      <c r="N317" s="6">
        <v>42148</v>
      </c>
      <c r="O317" s="6">
        <v>42100</v>
      </c>
      <c r="P317" s="6">
        <v>42240</v>
      </c>
      <c r="Q317" s="6">
        <v>42187</v>
      </c>
      <c r="R317" s="6">
        <v>41994</v>
      </c>
      <c r="S317" s="6">
        <v>41943</v>
      </c>
      <c r="T317" s="6">
        <v>41966</v>
      </c>
      <c r="U317" s="6">
        <v>41554</v>
      </c>
      <c r="V317" s="6">
        <v>41523</v>
      </c>
      <c r="W317" s="6">
        <v>41372</v>
      </c>
      <c r="X317" s="6">
        <v>41306</v>
      </c>
      <c r="Y317" s="6">
        <v>41132</v>
      </c>
      <c r="Z317" s="6">
        <v>40815</v>
      </c>
      <c r="AA317" s="6">
        <v>40549</v>
      </c>
      <c r="AB317" s="6">
        <v>40003</v>
      </c>
      <c r="AC317" s="6">
        <v>39486</v>
      </c>
      <c r="AD317" s="6">
        <v>39188</v>
      </c>
      <c r="AE317" s="6">
        <v>38980</v>
      </c>
      <c r="AF317" s="6">
        <v>38300</v>
      </c>
      <c r="AG317" s="6">
        <v>37819</v>
      </c>
      <c r="AH317" s="6">
        <v>37429</v>
      </c>
      <c r="AI317" s="6">
        <v>37117</v>
      </c>
      <c r="AJ317" s="6">
        <v>36692</v>
      </c>
    </row>
    <row r="318" spans="1:36" ht="10.5" customHeight="1">
      <c r="A318" s="39" t="s">
        <v>267</v>
      </c>
      <c r="B318" s="50" t="s">
        <v>697</v>
      </c>
      <c r="C318" s="6">
        <v>14326</v>
      </c>
      <c r="D318" s="6">
        <v>14309</v>
      </c>
      <c r="E318" s="6">
        <v>14213</v>
      </c>
      <c r="F318" s="6">
        <v>14155</v>
      </c>
      <c r="G318" s="6">
        <v>14072</v>
      </c>
      <c r="H318" s="6">
        <v>13925</v>
      </c>
      <c r="I318" s="6">
        <v>13815</v>
      </c>
      <c r="J318" s="6">
        <v>13787</v>
      </c>
      <c r="K318" s="6">
        <v>13885</v>
      </c>
      <c r="L318" s="6">
        <v>13965</v>
      </c>
      <c r="M318" s="6">
        <v>13846</v>
      </c>
      <c r="N318" s="6">
        <v>13964</v>
      </c>
      <c r="O318" s="6">
        <v>14067</v>
      </c>
      <c r="P318" s="6">
        <v>13991</v>
      </c>
      <c r="Q318" s="6">
        <v>13958</v>
      </c>
      <c r="R318" s="6">
        <v>14051</v>
      </c>
      <c r="S318" s="6">
        <v>14431</v>
      </c>
      <c r="T318" s="6">
        <v>14788</v>
      </c>
      <c r="U318" s="6">
        <v>15138</v>
      </c>
      <c r="V318" s="6">
        <v>15305</v>
      </c>
      <c r="W318" s="6">
        <v>15320</v>
      </c>
      <c r="X318" s="6">
        <v>15374</v>
      </c>
      <c r="Y318" s="6">
        <v>15514</v>
      </c>
      <c r="Z318" s="6">
        <v>15788</v>
      </c>
      <c r="AA318" s="6">
        <v>16350</v>
      </c>
      <c r="AB318" s="6">
        <v>16809</v>
      </c>
      <c r="AC318" s="6">
        <v>17058</v>
      </c>
      <c r="AD318" s="6">
        <v>17042</v>
      </c>
      <c r="AE318" s="6">
        <v>17335</v>
      </c>
      <c r="AF318" s="6">
        <v>17379</v>
      </c>
      <c r="AG318" s="6">
        <v>17053</v>
      </c>
      <c r="AH318" s="6">
        <v>16680</v>
      </c>
      <c r="AI318" s="6">
        <v>16429</v>
      </c>
      <c r="AJ318" s="6">
        <v>16374</v>
      </c>
    </row>
    <row r="319" spans="1:36" ht="10.5" customHeight="1">
      <c r="A319" s="39" t="s">
        <v>268</v>
      </c>
      <c r="B319" s="50" t="s">
        <v>698</v>
      </c>
      <c r="C319" s="6">
        <v>22902</v>
      </c>
      <c r="D319" s="6">
        <v>22860</v>
      </c>
      <c r="E319" s="6">
        <v>23910</v>
      </c>
      <c r="F319" s="6">
        <v>23991</v>
      </c>
      <c r="G319" s="6">
        <v>24135</v>
      </c>
      <c r="H319" s="6">
        <v>23905</v>
      </c>
      <c r="I319" s="6">
        <v>23623</v>
      </c>
      <c r="J319" s="6">
        <v>23466</v>
      </c>
      <c r="K319" s="6">
        <v>23292</v>
      </c>
      <c r="L319" s="6">
        <v>23446</v>
      </c>
      <c r="M319" s="6">
        <v>23674</v>
      </c>
      <c r="N319" s="6">
        <v>23820</v>
      </c>
      <c r="O319" s="6">
        <v>23898</v>
      </c>
      <c r="P319" s="6">
        <v>23912</v>
      </c>
      <c r="Q319" s="6">
        <v>23840</v>
      </c>
      <c r="R319" s="6">
        <v>23790</v>
      </c>
      <c r="S319" s="6">
        <v>23602</v>
      </c>
      <c r="T319" s="6">
        <v>23365</v>
      </c>
      <c r="U319" s="6">
        <v>23130</v>
      </c>
      <c r="V319" s="6">
        <v>22953</v>
      </c>
      <c r="W319" s="6">
        <v>22795</v>
      </c>
      <c r="X319" s="6">
        <v>22562</v>
      </c>
      <c r="Y319" s="6">
        <v>22232</v>
      </c>
      <c r="Z319" s="6">
        <v>21850</v>
      </c>
      <c r="AA319" s="6">
        <v>21725</v>
      </c>
      <c r="AB319" s="6">
        <v>21491</v>
      </c>
      <c r="AC319" s="6">
        <v>21305</v>
      </c>
      <c r="AD319" s="6">
        <v>21101</v>
      </c>
      <c r="AE319" s="6">
        <v>21143</v>
      </c>
      <c r="AF319" s="6">
        <v>20854</v>
      </c>
      <c r="AG319" s="6">
        <v>20286</v>
      </c>
      <c r="AH319" s="6">
        <v>19909</v>
      </c>
      <c r="AI319" s="6">
        <v>19573</v>
      </c>
      <c r="AJ319" s="6">
        <v>19235</v>
      </c>
    </row>
    <row r="320" spans="1:37" ht="10.5" customHeight="1">
      <c r="A320" s="39" t="s">
        <v>269</v>
      </c>
      <c r="B320" s="49" t="s">
        <v>699</v>
      </c>
      <c r="C320" s="6">
        <v>15031</v>
      </c>
      <c r="D320" s="6">
        <v>14998</v>
      </c>
      <c r="E320" s="6">
        <v>14996</v>
      </c>
      <c r="F320" s="6">
        <v>14881</v>
      </c>
      <c r="G320" s="6">
        <v>14887</v>
      </c>
      <c r="H320" s="6">
        <v>14695</v>
      </c>
      <c r="I320" s="6">
        <v>14443</v>
      </c>
      <c r="J320" s="6">
        <v>14237</v>
      </c>
      <c r="K320" s="6">
        <v>14229</v>
      </c>
      <c r="L320" s="6">
        <v>14247</v>
      </c>
      <c r="M320" s="6">
        <v>14295</v>
      </c>
      <c r="N320" s="6">
        <v>14287</v>
      </c>
      <c r="O320" s="6">
        <v>14216</v>
      </c>
      <c r="P320" s="6">
        <v>14182</v>
      </c>
      <c r="Q320" s="6">
        <v>14066</v>
      </c>
      <c r="R320" s="6">
        <v>13938</v>
      </c>
      <c r="S320" s="6">
        <v>13833</v>
      </c>
      <c r="T320" s="6">
        <v>13691</v>
      </c>
      <c r="U320" s="6">
        <v>13390</v>
      </c>
      <c r="V320" s="6">
        <v>13316</v>
      </c>
      <c r="W320" s="6">
        <v>13265</v>
      </c>
      <c r="X320" s="6">
        <v>13122</v>
      </c>
      <c r="Y320" s="6">
        <v>12894</v>
      </c>
      <c r="Z320" s="6">
        <v>12673</v>
      </c>
      <c r="AA320" s="6">
        <v>12580</v>
      </c>
      <c r="AB320" s="6">
        <v>12304</v>
      </c>
      <c r="AC320" s="6">
        <v>12168</v>
      </c>
      <c r="AD320" s="6">
        <v>12016</v>
      </c>
      <c r="AE320" s="6">
        <v>11919</v>
      </c>
      <c r="AF320" s="6">
        <v>11700</v>
      </c>
      <c r="AG320" s="6">
        <v>11522</v>
      </c>
      <c r="AH320" s="6">
        <v>11276</v>
      </c>
      <c r="AI320" s="6">
        <v>11130</v>
      </c>
      <c r="AJ320" s="6">
        <v>11026</v>
      </c>
      <c r="AK320" s="1"/>
    </row>
    <row r="321" spans="1:36" ht="10.5" customHeight="1">
      <c r="A321" s="39" t="s">
        <v>270</v>
      </c>
      <c r="B321" s="50" t="s">
        <v>700</v>
      </c>
      <c r="C321" s="6">
        <v>26630</v>
      </c>
      <c r="D321" s="6">
        <v>26514</v>
      </c>
      <c r="E321" s="6">
        <v>26298</v>
      </c>
      <c r="F321" s="6">
        <v>26174</v>
      </c>
      <c r="G321" s="6">
        <v>26013</v>
      </c>
      <c r="H321" s="6">
        <v>25883</v>
      </c>
      <c r="I321" s="6">
        <v>25604</v>
      </c>
      <c r="J321" s="6">
        <v>25391</v>
      </c>
      <c r="K321" s="6">
        <v>24906</v>
      </c>
      <c r="L321" s="6">
        <v>24794</v>
      </c>
      <c r="M321" s="6">
        <v>24689</v>
      </c>
      <c r="N321" s="6">
        <v>24611</v>
      </c>
      <c r="O321" s="6">
        <v>24495</v>
      </c>
      <c r="P321" s="6">
        <v>24470</v>
      </c>
      <c r="Q321" s="6">
        <v>24420</v>
      </c>
      <c r="R321" s="6">
        <v>24334</v>
      </c>
      <c r="S321" s="6">
        <v>24116</v>
      </c>
      <c r="T321" s="6">
        <v>23851</v>
      </c>
      <c r="U321" s="6">
        <v>23717</v>
      </c>
      <c r="V321" s="6">
        <v>23500</v>
      </c>
      <c r="W321" s="6">
        <v>23424</v>
      </c>
      <c r="X321" s="6">
        <v>23139</v>
      </c>
      <c r="Y321" s="6">
        <v>22967</v>
      </c>
      <c r="Z321" s="6">
        <v>22815</v>
      </c>
      <c r="AA321" s="6">
        <v>22414</v>
      </c>
      <c r="AB321" s="6">
        <v>22070</v>
      </c>
      <c r="AC321" s="6">
        <v>21787</v>
      </c>
      <c r="AD321" s="6">
        <v>21711</v>
      </c>
      <c r="AE321" s="6">
        <v>21715</v>
      </c>
      <c r="AF321" s="6">
        <v>21377</v>
      </c>
      <c r="AG321" s="6">
        <v>21030</v>
      </c>
      <c r="AH321" s="6">
        <v>20799</v>
      </c>
      <c r="AI321" s="6">
        <v>20538</v>
      </c>
      <c r="AJ321" s="6">
        <v>20247</v>
      </c>
    </row>
    <row r="322" spans="1:42" ht="10.5" customHeight="1">
      <c r="A322" s="39" t="s">
        <v>271</v>
      </c>
      <c r="B322" s="50" t="s">
        <v>701</v>
      </c>
      <c r="C322" s="6">
        <v>15558</v>
      </c>
      <c r="D322" s="6">
        <v>15492</v>
      </c>
      <c r="E322" s="6">
        <v>15291</v>
      </c>
      <c r="F322" s="6">
        <v>15229</v>
      </c>
      <c r="G322" s="6">
        <v>15234</v>
      </c>
      <c r="H322" s="6">
        <v>15080</v>
      </c>
      <c r="I322" s="6">
        <v>14822</v>
      </c>
      <c r="J322" s="6">
        <v>14677</v>
      </c>
      <c r="K322" s="6">
        <v>14602</v>
      </c>
      <c r="L322" s="6">
        <v>14169</v>
      </c>
      <c r="M322" s="6">
        <v>13898</v>
      </c>
      <c r="N322" s="6">
        <v>13463</v>
      </c>
      <c r="O322" s="6">
        <v>13671</v>
      </c>
      <c r="P322" s="6">
        <v>13161</v>
      </c>
      <c r="Q322" s="6">
        <v>12886</v>
      </c>
      <c r="R322" s="6">
        <v>12619</v>
      </c>
      <c r="S322" s="6">
        <v>13800</v>
      </c>
      <c r="T322" s="6">
        <v>12562</v>
      </c>
      <c r="U322" s="6">
        <v>12472</v>
      </c>
      <c r="V322" s="6">
        <v>12514</v>
      </c>
      <c r="W322" s="6">
        <v>14485</v>
      </c>
      <c r="X322" s="6">
        <v>13316</v>
      </c>
      <c r="Y322" s="6">
        <v>13215</v>
      </c>
      <c r="Z322" s="6">
        <v>13139</v>
      </c>
      <c r="AA322" s="6">
        <v>13289</v>
      </c>
      <c r="AB322" s="6">
        <v>12813</v>
      </c>
      <c r="AC322" s="6">
        <v>12652</v>
      </c>
      <c r="AD322" s="6">
        <v>12550</v>
      </c>
      <c r="AE322" s="6">
        <v>12620</v>
      </c>
      <c r="AF322" s="6">
        <v>12300</v>
      </c>
      <c r="AG322" s="6">
        <v>12169</v>
      </c>
      <c r="AH322" s="6">
        <v>12145</v>
      </c>
      <c r="AI322" s="6">
        <v>12415</v>
      </c>
      <c r="AJ322" s="6">
        <v>12675</v>
      </c>
      <c r="AL322" s="1"/>
      <c r="AM322" s="1"/>
      <c r="AN322" s="1"/>
      <c r="AO322" s="1"/>
      <c r="AP322" s="1"/>
    </row>
    <row r="323" spans="1:36" ht="10.5" customHeight="1">
      <c r="A323" s="39" t="s">
        <v>272</v>
      </c>
      <c r="B323" s="50" t="s">
        <v>702</v>
      </c>
      <c r="C323" s="6">
        <v>15284</v>
      </c>
      <c r="D323" s="6">
        <v>15187</v>
      </c>
      <c r="E323" s="6">
        <v>14935</v>
      </c>
      <c r="F323" s="6">
        <v>14615</v>
      </c>
      <c r="G323" s="6">
        <v>14390</v>
      </c>
      <c r="H323" s="6">
        <v>14096</v>
      </c>
      <c r="I323" s="6">
        <v>13584</v>
      </c>
      <c r="J323" s="6">
        <v>13221</v>
      </c>
      <c r="K323" s="6">
        <v>12977</v>
      </c>
      <c r="L323" s="6">
        <v>12832</v>
      </c>
      <c r="M323" s="6">
        <v>12646</v>
      </c>
      <c r="N323" s="6">
        <v>12395</v>
      </c>
      <c r="O323" s="6">
        <v>12187</v>
      </c>
      <c r="P323" s="6">
        <v>12027</v>
      </c>
      <c r="Q323" s="6">
        <v>11905</v>
      </c>
      <c r="R323" s="6">
        <v>11619</v>
      </c>
      <c r="S323" s="6">
        <v>11424</v>
      </c>
      <c r="T323" s="6">
        <v>11199</v>
      </c>
      <c r="U323" s="6">
        <v>10968</v>
      </c>
      <c r="V323" s="6">
        <v>10862</v>
      </c>
      <c r="W323" s="6">
        <v>11014</v>
      </c>
      <c r="X323" s="6">
        <v>10915</v>
      </c>
      <c r="Y323" s="6">
        <v>10639</v>
      </c>
      <c r="Z323" s="6">
        <v>10460</v>
      </c>
      <c r="AA323" s="6">
        <v>10436</v>
      </c>
      <c r="AB323" s="6">
        <v>10260</v>
      </c>
      <c r="AC323" s="6">
        <v>10082</v>
      </c>
      <c r="AD323" s="6">
        <v>9954</v>
      </c>
      <c r="AE323" s="6">
        <v>9999</v>
      </c>
      <c r="AF323" s="6">
        <v>9625</v>
      </c>
      <c r="AG323" s="6">
        <v>9410</v>
      </c>
      <c r="AH323" s="6">
        <v>9196</v>
      </c>
      <c r="AI323" s="6">
        <v>9106</v>
      </c>
      <c r="AJ323" s="6">
        <v>9121</v>
      </c>
    </row>
    <row r="324" spans="1:36" ht="10.5" customHeight="1">
      <c r="A324" s="39" t="s">
        <v>273</v>
      </c>
      <c r="B324" s="50" t="s">
        <v>703</v>
      </c>
      <c r="C324" s="6">
        <v>11236</v>
      </c>
      <c r="D324" s="6">
        <v>11122</v>
      </c>
      <c r="E324" s="6">
        <v>11080</v>
      </c>
      <c r="F324" s="6">
        <v>10797</v>
      </c>
      <c r="G324" s="6">
        <v>10776</v>
      </c>
      <c r="H324" s="6">
        <v>10458</v>
      </c>
      <c r="I324" s="6">
        <v>10219</v>
      </c>
      <c r="J324" s="6">
        <v>9908</v>
      </c>
      <c r="K324" s="6">
        <v>9788</v>
      </c>
      <c r="L324" s="6">
        <v>9642</v>
      </c>
      <c r="M324" s="6">
        <v>9451</v>
      </c>
      <c r="N324" s="6">
        <v>9363</v>
      </c>
      <c r="O324" s="6">
        <v>9378</v>
      </c>
      <c r="P324" s="6">
        <v>9371</v>
      </c>
      <c r="Q324" s="6">
        <v>9269</v>
      </c>
      <c r="R324" s="6">
        <v>9153</v>
      </c>
      <c r="S324" s="6">
        <v>9174</v>
      </c>
      <c r="T324" s="6">
        <v>9156</v>
      </c>
      <c r="U324" s="6">
        <v>9017</v>
      </c>
      <c r="V324" s="6">
        <v>8827</v>
      </c>
      <c r="W324" s="6">
        <v>9175</v>
      </c>
      <c r="X324" s="6">
        <v>8930</v>
      </c>
      <c r="Y324" s="6">
        <v>8726</v>
      </c>
      <c r="Z324" s="6">
        <v>8591</v>
      </c>
      <c r="AA324" s="6">
        <v>8981</v>
      </c>
      <c r="AB324" s="6">
        <v>8786</v>
      </c>
      <c r="AC324" s="6">
        <v>8675</v>
      </c>
      <c r="AD324" s="6">
        <v>8541</v>
      </c>
      <c r="AE324" s="6">
        <v>8679</v>
      </c>
      <c r="AF324" s="6">
        <v>8453</v>
      </c>
      <c r="AG324" s="6">
        <v>8256</v>
      </c>
      <c r="AH324" s="6">
        <v>8243</v>
      </c>
      <c r="AI324" s="6">
        <v>8124</v>
      </c>
      <c r="AJ324" s="6">
        <v>8126</v>
      </c>
    </row>
    <row r="325" spans="1:36" ht="10.5" customHeight="1">
      <c r="A325" s="39" t="s">
        <v>274</v>
      </c>
      <c r="B325" s="50" t="s">
        <v>704</v>
      </c>
      <c r="C325" s="6">
        <v>8472</v>
      </c>
      <c r="D325" s="6">
        <v>8365</v>
      </c>
      <c r="E325" s="6">
        <v>8176</v>
      </c>
      <c r="F325" s="6">
        <v>8006</v>
      </c>
      <c r="G325" s="6">
        <v>7891</v>
      </c>
      <c r="H325" s="6">
        <v>7799</v>
      </c>
      <c r="I325" s="6">
        <v>7640</v>
      </c>
      <c r="J325" s="6">
        <v>7533</v>
      </c>
      <c r="K325" s="6">
        <v>7318</v>
      </c>
      <c r="L325" s="6">
        <v>7132</v>
      </c>
      <c r="M325" s="6">
        <v>7058</v>
      </c>
      <c r="N325" s="6">
        <v>6938</v>
      </c>
      <c r="O325" s="6">
        <v>6956</v>
      </c>
      <c r="P325" s="6">
        <v>6991</v>
      </c>
      <c r="Q325" s="6">
        <v>6826</v>
      </c>
      <c r="R325" s="6">
        <v>6784</v>
      </c>
      <c r="S325" s="6">
        <v>7046</v>
      </c>
      <c r="T325" s="6">
        <v>6831</v>
      </c>
      <c r="U325" s="6">
        <v>6765</v>
      </c>
      <c r="V325" s="6">
        <v>6665</v>
      </c>
      <c r="W325" s="6">
        <v>6771</v>
      </c>
      <c r="X325" s="6">
        <v>6609</v>
      </c>
      <c r="Y325" s="6">
        <v>6486</v>
      </c>
      <c r="Z325" s="6">
        <v>6333</v>
      </c>
      <c r="AA325" s="6">
        <v>6388</v>
      </c>
      <c r="AB325" s="6">
        <v>6328</v>
      </c>
      <c r="AC325" s="6">
        <v>6240</v>
      </c>
      <c r="AD325" s="6">
        <v>6156</v>
      </c>
      <c r="AE325" s="6">
        <v>6180</v>
      </c>
      <c r="AF325" s="6">
        <v>6062</v>
      </c>
      <c r="AG325" s="6">
        <v>5919</v>
      </c>
      <c r="AH325" s="6">
        <v>5855</v>
      </c>
      <c r="AI325" s="6">
        <v>5775</v>
      </c>
      <c r="AJ325" s="6">
        <v>5749</v>
      </c>
    </row>
    <row r="326" spans="1:42" s="1" customFormat="1" ht="10.5" customHeight="1">
      <c r="A326" s="39" t="s">
        <v>275</v>
      </c>
      <c r="B326" s="50" t="s">
        <v>705</v>
      </c>
      <c r="C326" s="6">
        <v>6950</v>
      </c>
      <c r="D326" s="6">
        <v>6934</v>
      </c>
      <c r="E326" s="6">
        <v>6942</v>
      </c>
      <c r="F326" s="6">
        <v>6907</v>
      </c>
      <c r="G326" s="6">
        <v>6879</v>
      </c>
      <c r="H326" s="6">
        <v>6742</v>
      </c>
      <c r="I326" s="6">
        <v>6607</v>
      </c>
      <c r="J326" s="6">
        <v>6608</v>
      </c>
      <c r="K326" s="6">
        <v>6638</v>
      </c>
      <c r="L326" s="6">
        <v>6704</v>
      </c>
      <c r="M326" s="6">
        <v>6754</v>
      </c>
      <c r="N326" s="6">
        <v>6787</v>
      </c>
      <c r="O326" s="6">
        <v>7020</v>
      </c>
      <c r="P326" s="6">
        <v>6986</v>
      </c>
      <c r="Q326" s="6">
        <v>6984</v>
      </c>
      <c r="R326" s="6">
        <v>7050</v>
      </c>
      <c r="S326" s="6">
        <v>7229</v>
      </c>
      <c r="T326" s="6">
        <v>7280</v>
      </c>
      <c r="U326" s="6">
        <v>7250</v>
      </c>
      <c r="V326" s="6">
        <v>7193</v>
      </c>
      <c r="W326" s="6">
        <v>7435</v>
      </c>
      <c r="X326" s="6">
        <v>7449</v>
      </c>
      <c r="Y326" s="6">
        <v>7321</v>
      </c>
      <c r="Z326" s="6">
        <v>7250</v>
      </c>
      <c r="AA326" s="6">
        <v>7396</v>
      </c>
      <c r="AB326" s="6">
        <v>7301</v>
      </c>
      <c r="AC326" s="6">
        <v>7234</v>
      </c>
      <c r="AD326" s="6">
        <v>7306</v>
      </c>
      <c r="AE326" s="6">
        <v>7556</v>
      </c>
      <c r="AF326" s="6">
        <v>7573</v>
      </c>
      <c r="AG326" s="6">
        <v>7548</v>
      </c>
      <c r="AH326" s="6">
        <v>7522</v>
      </c>
      <c r="AI326" s="6">
        <v>7566</v>
      </c>
      <c r="AJ326" s="6">
        <v>7784</v>
      </c>
      <c r="AK326" s="60"/>
      <c r="AL326" s="60"/>
      <c r="AM326" s="60"/>
      <c r="AN326" s="60"/>
      <c r="AO326" s="60"/>
      <c r="AP326" s="60"/>
    </row>
    <row r="327" spans="1:36" ht="10.5" customHeight="1">
      <c r="A327" s="39" t="s">
        <v>276</v>
      </c>
      <c r="B327" s="50" t="s">
        <v>706</v>
      </c>
      <c r="C327" s="6">
        <v>3295</v>
      </c>
      <c r="D327" s="6">
        <v>3290</v>
      </c>
      <c r="E327" s="6">
        <v>3236</v>
      </c>
      <c r="F327" s="6">
        <v>3185</v>
      </c>
      <c r="G327" s="6">
        <v>3144</v>
      </c>
      <c r="H327" s="6">
        <v>3027</v>
      </c>
      <c r="I327" s="6">
        <v>2924</v>
      </c>
      <c r="J327" s="6">
        <v>2835</v>
      </c>
      <c r="K327" s="6">
        <v>3195</v>
      </c>
      <c r="L327" s="6">
        <v>2940</v>
      </c>
      <c r="M327" s="6">
        <v>2838</v>
      </c>
      <c r="N327" s="6">
        <v>2758</v>
      </c>
      <c r="O327" s="6">
        <v>3037</v>
      </c>
      <c r="P327" s="6">
        <v>2877</v>
      </c>
      <c r="Q327" s="6">
        <v>2812</v>
      </c>
      <c r="R327" s="6">
        <v>2853</v>
      </c>
      <c r="S327" s="6">
        <v>3358</v>
      </c>
      <c r="T327" s="6">
        <v>3013</v>
      </c>
      <c r="U327" s="6">
        <v>2845</v>
      </c>
      <c r="V327" s="6">
        <v>2775</v>
      </c>
      <c r="W327" s="6">
        <v>3120</v>
      </c>
      <c r="X327" s="6">
        <v>2961</v>
      </c>
      <c r="Y327" s="6">
        <v>2879</v>
      </c>
      <c r="Z327" s="6">
        <v>2755</v>
      </c>
      <c r="AA327" s="6">
        <v>2858</v>
      </c>
      <c r="AB327" s="6">
        <v>2839</v>
      </c>
      <c r="AC327" s="6">
        <v>2737</v>
      </c>
      <c r="AD327" s="6">
        <v>2684</v>
      </c>
      <c r="AE327" s="6">
        <v>2915</v>
      </c>
      <c r="AF327" s="6">
        <v>2978</v>
      </c>
      <c r="AG327" s="6">
        <v>2966</v>
      </c>
      <c r="AH327" s="6">
        <v>3106</v>
      </c>
      <c r="AI327" s="6">
        <v>3199</v>
      </c>
      <c r="AJ327" s="6">
        <v>3435</v>
      </c>
    </row>
    <row r="328" spans="1:36" ht="10.5" customHeight="1">
      <c r="A328" s="39" t="s">
        <v>277</v>
      </c>
      <c r="B328" s="50" t="s">
        <v>707</v>
      </c>
      <c r="C328" s="6">
        <v>6051</v>
      </c>
      <c r="D328" s="6">
        <v>6016</v>
      </c>
      <c r="E328" s="6">
        <v>6001</v>
      </c>
      <c r="F328" s="6">
        <v>5947</v>
      </c>
      <c r="G328" s="6">
        <v>5875</v>
      </c>
      <c r="H328" s="6">
        <v>5819</v>
      </c>
      <c r="I328" s="6">
        <v>5731</v>
      </c>
      <c r="J328" s="6">
        <v>5686</v>
      </c>
      <c r="K328" s="6">
        <v>5680</v>
      </c>
      <c r="L328" s="6">
        <v>5873</v>
      </c>
      <c r="M328" s="6">
        <v>5916</v>
      </c>
      <c r="N328" s="6">
        <v>6025</v>
      </c>
      <c r="O328" s="6">
        <v>6099</v>
      </c>
      <c r="P328" s="6">
        <v>6156</v>
      </c>
      <c r="Q328" s="6">
        <v>6068</v>
      </c>
      <c r="R328" s="6">
        <v>6123</v>
      </c>
      <c r="S328" s="6">
        <v>6260</v>
      </c>
      <c r="T328" s="6">
        <v>6257</v>
      </c>
      <c r="U328" s="6">
        <v>6273</v>
      </c>
      <c r="V328" s="6">
        <v>6251</v>
      </c>
      <c r="W328" s="6">
        <v>6344</v>
      </c>
      <c r="X328" s="6">
        <v>6380</v>
      </c>
      <c r="Y328" s="6">
        <v>6412</v>
      </c>
      <c r="Z328" s="6">
        <v>6419</v>
      </c>
      <c r="AA328" s="6">
        <v>6561</v>
      </c>
      <c r="AB328" s="6">
        <v>6571</v>
      </c>
      <c r="AC328" s="6">
        <v>6531</v>
      </c>
      <c r="AD328" s="6">
        <v>6430</v>
      </c>
      <c r="AE328" s="6">
        <v>6537</v>
      </c>
      <c r="AF328" s="6">
        <v>6544</v>
      </c>
      <c r="AG328" s="6">
        <v>6550</v>
      </c>
      <c r="AH328" s="6">
        <v>6584</v>
      </c>
      <c r="AI328" s="6">
        <v>6598</v>
      </c>
      <c r="AJ328" s="6">
        <v>6718</v>
      </c>
    </row>
    <row r="329" spans="1:36" ht="10.5" customHeight="1">
      <c r="A329" s="39" t="s">
        <v>278</v>
      </c>
      <c r="B329" s="50" t="s">
        <v>708</v>
      </c>
      <c r="C329" s="6">
        <v>4718</v>
      </c>
      <c r="D329" s="6">
        <v>4712</v>
      </c>
      <c r="E329" s="6">
        <v>4674</v>
      </c>
      <c r="F329" s="6">
        <v>4653</v>
      </c>
      <c r="G329" s="6">
        <v>4626</v>
      </c>
      <c r="H329" s="6">
        <v>4606</v>
      </c>
      <c r="I329" s="6">
        <v>4557</v>
      </c>
      <c r="J329" s="6">
        <v>4404</v>
      </c>
      <c r="K329" s="6">
        <v>4403</v>
      </c>
      <c r="L329" s="6">
        <v>4498</v>
      </c>
      <c r="M329" s="6">
        <v>4547</v>
      </c>
      <c r="N329" s="6">
        <v>4585</v>
      </c>
      <c r="O329" s="6">
        <v>4677</v>
      </c>
      <c r="P329" s="6">
        <v>4717</v>
      </c>
      <c r="Q329" s="6">
        <v>4708</v>
      </c>
      <c r="R329" s="6">
        <v>4790</v>
      </c>
      <c r="S329" s="6">
        <v>4776</v>
      </c>
      <c r="T329" s="6">
        <v>4774</v>
      </c>
      <c r="U329" s="6">
        <v>4814</v>
      </c>
      <c r="V329" s="6">
        <v>4764</v>
      </c>
      <c r="W329" s="6">
        <v>4821</v>
      </c>
      <c r="X329" s="6">
        <v>4909</v>
      </c>
      <c r="Y329" s="6">
        <v>4901</v>
      </c>
      <c r="Z329" s="6">
        <v>4875</v>
      </c>
      <c r="AA329" s="6">
        <v>5032</v>
      </c>
      <c r="AB329" s="6">
        <v>4971</v>
      </c>
      <c r="AC329" s="6">
        <v>4918</v>
      </c>
      <c r="AD329" s="6">
        <v>4919</v>
      </c>
      <c r="AE329" s="6">
        <v>5122</v>
      </c>
      <c r="AF329" s="6">
        <v>5099</v>
      </c>
      <c r="AG329" s="6">
        <v>5089</v>
      </c>
      <c r="AH329" s="6">
        <v>5062</v>
      </c>
      <c r="AI329" s="6">
        <v>5131</v>
      </c>
      <c r="AJ329" s="6">
        <v>5289</v>
      </c>
    </row>
    <row r="330" spans="1:36" ht="10.5" customHeight="1">
      <c r="A330" s="39" t="s">
        <v>279</v>
      </c>
      <c r="B330" s="50" t="s">
        <v>709</v>
      </c>
      <c r="C330" s="6">
        <v>7465</v>
      </c>
      <c r="D330" s="6">
        <v>7474</v>
      </c>
      <c r="E330" s="6">
        <v>7444</v>
      </c>
      <c r="F330" s="6">
        <v>7453</v>
      </c>
      <c r="G330" s="6">
        <v>7458</v>
      </c>
      <c r="H330" s="6">
        <v>7473</v>
      </c>
      <c r="I330" s="6">
        <v>7435</v>
      </c>
      <c r="J330" s="6">
        <v>7469</v>
      </c>
      <c r="K330" s="6">
        <v>7491</v>
      </c>
      <c r="L330" s="6">
        <v>7560</v>
      </c>
      <c r="M330" s="6">
        <v>7610</v>
      </c>
      <c r="N330" s="6">
        <v>7688</v>
      </c>
      <c r="O330" s="6">
        <v>7797</v>
      </c>
      <c r="P330" s="6">
        <v>7840</v>
      </c>
      <c r="Q330" s="6">
        <v>7868</v>
      </c>
      <c r="R330" s="6">
        <v>7960</v>
      </c>
      <c r="S330" s="6">
        <v>7975</v>
      </c>
      <c r="T330" s="6">
        <v>8007</v>
      </c>
      <c r="U330" s="6">
        <v>8071</v>
      </c>
      <c r="V330" s="6">
        <v>7965</v>
      </c>
      <c r="W330" s="6">
        <v>8011</v>
      </c>
      <c r="X330" s="6">
        <v>8048</v>
      </c>
      <c r="Y330" s="6">
        <v>8018</v>
      </c>
      <c r="Z330" s="6">
        <v>7938</v>
      </c>
      <c r="AA330" s="6">
        <v>7905</v>
      </c>
      <c r="AB330" s="6">
        <v>7886</v>
      </c>
      <c r="AC330" s="6">
        <v>7791</v>
      </c>
      <c r="AD330" s="6">
        <v>7694</v>
      </c>
      <c r="AE330" s="6">
        <v>7883</v>
      </c>
      <c r="AF330" s="6">
        <v>7764</v>
      </c>
      <c r="AG330" s="6">
        <v>7688</v>
      </c>
      <c r="AH330" s="6">
        <v>7651</v>
      </c>
      <c r="AI330" s="6">
        <v>7610</v>
      </c>
      <c r="AJ330" s="6">
        <v>7648</v>
      </c>
    </row>
    <row r="331" spans="1:36" ht="10.5" customHeight="1">
      <c r="A331" s="39" t="s">
        <v>280</v>
      </c>
      <c r="B331" s="50" t="s">
        <v>710</v>
      </c>
      <c r="C331" s="6">
        <v>5238</v>
      </c>
      <c r="D331" s="6">
        <v>5222</v>
      </c>
      <c r="E331" s="6">
        <v>5187</v>
      </c>
      <c r="F331" s="6">
        <v>5158</v>
      </c>
      <c r="G331" s="6">
        <v>5139</v>
      </c>
      <c r="H331" s="6">
        <v>5180</v>
      </c>
      <c r="I331" s="6">
        <v>5186</v>
      </c>
      <c r="J331" s="6">
        <v>5213</v>
      </c>
      <c r="K331" s="6">
        <v>5181</v>
      </c>
      <c r="L331" s="6">
        <v>5205</v>
      </c>
      <c r="M331" s="6">
        <v>5232</v>
      </c>
      <c r="N331" s="6">
        <v>5220</v>
      </c>
      <c r="O331" s="6">
        <v>5278</v>
      </c>
      <c r="P331" s="6">
        <v>5264</v>
      </c>
      <c r="Q331" s="6">
        <v>5345</v>
      </c>
      <c r="R331" s="6">
        <v>5314</v>
      </c>
      <c r="S331" s="6">
        <v>5284</v>
      </c>
      <c r="T331" s="6">
        <v>5249</v>
      </c>
      <c r="U331" s="6">
        <v>5180</v>
      </c>
      <c r="V331" s="6">
        <v>5123</v>
      </c>
      <c r="W331" s="6">
        <v>5121</v>
      </c>
      <c r="X331" s="6">
        <v>5090</v>
      </c>
      <c r="Y331" s="6">
        <v>5081</v>
      </c>
      <c r="Z331" s="6">
        <v>5043</v>
      </c>
      <c r="AA331" s="6">
        <v>5042</v>
      </c>
      <c r="AB331" s="6">
        <v>5026</v>
      </c>
      <c r="AC331" s="6">
        <v>5001</v>
      </c>
      <c r="AD331" s="6">
        <v>4927</v>
      </c>
      <c r="AE331" s="6">
        <v>4866</v>
      </c>
      <c r="AF331" s="6">
        <v>4821</v>
      </c>
      <c r="AG331" s="6">
        <v>4842</v>
      </c>
      <c r="AH331" s="6">
        <v>4831</v>
      </c>
      <c r="AI331" s="6">
        <v>4823</v>
      </c>
      <c r="AJ331" s="6">
        <v>4866</v>
      </c>
    </row>
    <row r="332" spans="1:36" ht="10.5" customHeight="1">
      <c r="A332" s="39" t="s">
        <v>281</v>
      </c>
      <c r="B332" s="49" t="s">
        <v>711</v>
      </c>
      <c r="C332" s="6">
        <v>5188</v>
      </c>
      <c r="D332" s="6">
        <v>5201</v>
      </c>
      <c r="E332" s="6">
        <v>5182</v>
      </c>
      <c r="F332" s="6">
        <v>5204</v>
      </c>
      <c r="G332" s="6">
        <v>5201</v>
      </c>
      <c r="H332" s="6">
        <v>5256</v>
      </c>
      <c r="I332" s="6">
        <v>5215</v>
      </c>
      <c r="J332" s="6">
        <v>5107</v>
      </c>
      <c r="K332" s="6">
        <v>5007</v>
      </c>
      <c r="L332" s="6">
        <v>5184</v>
      </c>
      <c r="M332" s="6">
        <v>5250</v>
      </c>
      <c r="N332" s="6">
        <v>5232</v>
      </c>
      <c r="O332" s="6">
        <v>5283</v>
      </c>
      <c r="P332" s="6">
        <v>5325</v>
      </c>
      <c r="Q332" s="6">
        <v>5296</v>
      </c>
      <c r="R332" s="6">
        <v>5287</v>
      </c>
      <c r="S332" s="6">
        <v>5283</v>
      </c>
      <c r="T332" s="6">
        <v>5238</v>
      </c>
      <c r="U332" s="6">
        <v>5214</v>
      </c>
      <c r="V332" s="6">
        <v>5139</v>
      </c>
      <c r="W332" s="6">
        <v>5113</v>
      </c>
      <c r="X332" s="6">
        <v>5091</v>
      </c>
      <c r="Y332" s="6">
        <v>5079</v>
      </c>
      <c r="Z332" s="6">
        <v>5022</v>
      </c>
      <c r="AA332" s="6">
        <v>5035</v>
      </c>
      <c r="AB332" s="6">
        <v>5023</v>
      </c>
      <c r="AC332" s="6">
        <v>4971</v>
      </c>
      <c r="AD332" s="6">
        <v>4949</v>
      </c>
      <c r="AE332" s="6">
        <v>4983</v>
      </c>
      <c r="AF332" s="6">
        <v>4873</v>
      </c>
      <c r="AG332" s="6">
        <v>4815</v>
      </c>
      <c r="AH332" s="6">
        <v>4789</v>
      </c>
      <c r="AI332" s="6">
        <v>4776</v>
      </c>
      <c r="AJ332" s="6">
        <v>4882</v>
      </c>
    </row>
    <row r="333" spans="1:42" s="1" customFormat="1" ht="12" customHeight="1">
      <c r="A333" s="39" t="s">
        <v>282</v>
      </c>
      <c r="B333" s="50" t="s">
        <v>712</v>
      </c>
      <c r="C333" s="6">
        <v>5829</v>
      </c>
      <c r="D333" s="6">
        <v>5804</v>
      </c>
      <c r="E333" s="6">
        <v>5729</v>
      </c>
      <c r="F333" s="6">
        <v>5702</v>
      </c>
      <c r="G333" s="6">
        <v>5598</v>
      </c>
      <c r="H333" s="6">
        <v>5506</v>
      </c>
      <c r="I333" s="6">
        <v>5402</v>
      </c>
      <c r="J333" s="6">
        <v>5374</v>
      </c>
      <c r="K333" s="6">
        <v>5284</v>
      </c>
      <c r="L333" s="6">
        <v>5319</v>
      </c>
      <c r="M333" s="6">
        <v>5326</v>
      </c>
      <c r="N333" s="6">
        <v>5304</v>
      </c>
      <c r="O333" s="6">
        <v>5501</v>
      </c>
      <c r="P333" s="6">
        <v>5538</v>
      </c>
      <c r="Q333" s="6">
        <v>5590</v>
      </c>
      <c r="R333" s="6">
        <v>5384</v>
      </c>
      <c r="S333" s="6">
        <v>5426</v>
      </c>
      <c r="T333" s="6">
        <v>5351</v>
      </c>
      <c r="U333" s="6">
        <v>5267</v>
      </c>
      <c r="V333" s="6">
        <v>5153</v>
      </c>
      <c r="W333" s="6">
        <v>5119</v>
      </c>
      <c r="X333" s="6">
        <v>5084</v>
      </c>
      <c r="Y333" s="6">
        <v>4977</v>
      </c>
      <c r="Z333" s="6">
        <v>4912</v>
      </c>
      <c r="AA333" s="6">
        <v>5014</v>
      </c>
      <c r="AB333" s="6">
        <v>4965</v>
      </c>
      <c r="AC333" s="6">
        <v>4870</v>
      </c>
      <c r="AD333" s="6">
        <v>4865</v>
      </c>
      <c r="AE333" s="6">
        <v>5004</v>
      </c>
      <c r="AF333" s="6">
        <v>4995</v>
      </c>
      <c r="AG333" s="6">
        <v>4920</v>
      </c>
      <c r="AH333" s="6">
        <v>4836</v>
      </c>
      <c r="AI333" s="6">
        <v>4777</v>
      </c>
      <c r="AJ333" s="6">
        <v>4864</v>
      </c>
      <c r="AK333" s="60"/>
      <c r="AL333" s="60"/>
      <c r="AM333" s="60"/>
      <c r="AN333" s="60"/>
      <c r="AO333" s="60"/>
      <c r="AP333" s="60"/>
    </row>
    <row r="334" spans="1:36" ht="10.5" customHeight="1">
      <c r="A334" s="36" t="s">
        <v>283</v>
      </c>
      <c r="B334" s="52" t="s">
        <v>713</v>
      </c>
      <c r="C334" s="8">
        <f>SUM(C335:C350)</f>
        <v>281100</v>
      </c>
      <c r="D334" s="8">
        <f aca="true" t="shared" si="20" ref="D334:L334">SUM(D335:D350)</f>
        <v>281298</v>
      </c>
      <c r="E334" s="8">
        <f t="shared" si="20"/>
        <v>279829</v>
      </c>
      <c r="F334" s="8">
        <f t="shared" si="20"/>
        <v>277400</v>
      </c>
      <c r="G334" s="8">
        <f t="shared" si="20"/>
        <v>276389</v>
      </c>
      <c r="H334" s="8">
        <f t="shared" si="20"/>
        <v>272477</v>
      </c>
      <c r="I334" s="8">
        <f t="shared" si="20"/>
        <v>267363</v>
      </c>
      <c r="J334" s="8">
        <f t="shared" si="20"/>
        <v>260073</v>
      </c>
      <c r="K334" s="8">
        <f t="shared" si="20"/>
        <v>258016</v>
      </c>
      <c r="L334" s="8">
        <f t="shared" si="20"/>
        <v>256803</v>
      </c>
      <c r="M334" s="8">
        <f>SUM(M335:M350)</f>
        <v>255887</v>
      </c>
      <c r="N334" s="8">
        <f>SUM(N335:N350)</f>
        <v>255362</v>
      </c>
      <c r="O334" s="8">
        <f>SUM(O335:O350)</f>
        <v>255536</v>
      </c>
      <c r="P334" s="8">
        <v>254718</v>
      </c>
      <c r="Q334" s="8">
        <v>254375</v>
      </c>
      <c r="R334" s="8">
        <v>253831</v>
      </c>
      <c r="S334" s="8">
        <v>253002</v>
      </c>
      <c r="T334" s="8">
        <v>249937</v>
      </c>
      <c r="U334" s="8">
        <v>247801</v>
      </c>
      <c r="V334" s="8">
        <v>245312</v>
      </c>
      <c r="W334" s="8">
        <f>SUM(W335:W350)</f>
        <v>244612</v>
      </c>
      <c r="X334" s="8">
        <v>243965</v>
      </c>
      <c r="Y334" s="8">
        <v>242842</v>
      </c>
      <c r="Z334" s="8">
        <v>240373</v>
      </c>
      <c r="AA334" s="8">
        <v>238943</v>
      </c>
      <c r="AB334" s="8">
        <v>235957</v>
      </c>
      <c r="AC334" s="8">
        <v>233660</v>
      </c>
      <c r="AD334" s="8">
        <v>231849</v>
      </c>
      <c r="AE334" s="8">
        <v>232497</v>
      </c>
      <c r="AF334" s="8">
        <v>230673</v>
      </c>
      <c r="AG334" s="8">
        <v>228290</v>
      </c>
      <c r="AH334" s="8">
        <v>226252</v>
      </c>
      <c r="AI334" s="8">
        <v>224821</v>
      </c>
      <c r="AJ334" s="8">
        <v>224470</v>
      </c>
    </row>
    <row r="335" spans="1:36" ht="10.5" customHeight="1">
      <c r="A335" s="39" t="s">
        <v>284</v>
      </c>
      <c r="B335" s="53" t="s">
        <v>1060</v>
      </c>
      <c r="C335" s="6">
        <v>110721</v>
      </c>
      <c r="D335" s="6">
        <v>111312</v>
      </c>
      <c r="E335" s="6">
        <v>110702</v>
      </c>
      <c r="F335" s="6">
        <v>110747</v>
      </c>
      <c r="G335" s="6">
        <v>111206</v>
      </c>
      <c r="H335" s="6">
        <v>110461</v>
      </c>
      <c r="I335" s="6">
        <v>109358</v>
      </c>
      <c r="J335" s="6">
        <v>108258</v>
      </c>
      <c r="K335" s="6">
        <v>108127</v>
      </c>
      <c r="L335" s="6">
        <v>108196</v>
      </c>
      <c r="M335" s="6">
        <v>108086</v>
      </c>
      <c r="N335" s="6">
        <v>108353</v>
      </c>
      <c r="O335" s="6">
        <v>108606</v>
      </c>
      <c r="P335" s="6">
        <v>109189</v>
      </c>
      <c r="Q335" s="6">
        <v>110095</v>
      </c>
      <c r="R335" s="6">
        <v>110921</v>
      </c>
      <c r="S335" s="6">
        <v>111646</v>
      </c>
      <c r="T335" s="6">
        <v>111060</v>
      </c>
      <c r="U335" s="6">
        <v>111039</v>
      </c>
      <c r="V335" s="6">
        <v>110941</v>
      </c>
      <c r="W335" s="6">
        <v>110894</v>
      </c>
      <c r="X335" s="6">
        <v>110899</v>
      </c>
      <c r="Y335" s="6">
        <v>110916</v>
      </c>
      <c r="Z335" s="6">
        <v>110920</v>
      </c>
      <c r="AA335" s="6">
        <v>110690</v>
      </c>
      <c r="AB335" s="6">
        <v>110559</v>
      </c>
      <c r="AC335" s="6">
        <v>110204</v>
      </c>
      <c r="AD335" s="6">
        <v>109839</v>
      </c>
      <c r="AE335" s="6">
        <v>109576</v>
      </c>
      <c r="AF335" s="6">
        <v>108870</v>
      </c>
      <c r="AG335" s="6">
        <v>108310</v>
      </c>
      <c r="AH335" s="6">
        <v>107720</v>
      </c>
      <c r="AI335" s="6">
        <v>107316</v>
      </c>
      <c r="AJ335" s="6">
        <v>106929</v>
      </c>
    </row>
    <row r="336" spans="1:36" ht="10.5" customHeight="1">
      <c r="A336" s="39" t="s">
        <v>285</v>
      </c>
      <c r="B336" s="50" t="s">
        <v>715</v>
      </c>
      <c r="C336" s="6">
        <v>24070</v>
      </c>
      <c r="D336" s="6">
        <v>23794</v>
      </c>
      <c r="E336" s="6">
        <v>23574</v>
      </c>
      <c r="F336" s="6">
        <v>23213</v>
      </c>
      <c r="G336" s="6">
        <v>22902</v>
      </c>
      <c r="H336" s="6">
        <v>22548</v>
      </c>
      <c r="I336" s="6">
        <v>22060</v>
      </c>
      <c r="J336" s="6">
        <v>21485</v>
      </c>
      <c r="K336" s="6">
        <v>20959</v>
      </c>
      <c r="L336" s="6">
        <v>20770</v>
      </c>
      <c r="M336" s="6">
        <v>20643</v>
      </c>
      <c r="N336" s="6">
        <v>20499</v>
      </c>
      <c r="O336" s="6">
        <v>20287</v>
      </c>
      <c r="P336" s="6">
        <v>20205</v>
      </c>
      <c r="Q336" s="6">
        <v>20394</v>
      </c>
      <c r="R336" s="6">
        <v>20250</v>
      </c>
      <c r="S336" s="6">
        <v>19786</v>
      </c>
      <c r="T336" s="6">
        <v>19366</v>
      </c>
      <c r="U336" s="6">
        <v>19075</v>
      </c>
      <c r="V336" s="6">
        <v>18687</v>
      </c>
      <c r="W336" s="6">
        <v>18469</v>
      </c>
      <c r="X336" s="6">
        <v>18234</v>
      </c>
      <c r="Y336" s="6">
        <v>17828</v>
      </c>
      <c r="Z336" s="6">
        <v>17438</v>
      </c>
      <c r="AA336" s="6">
        <v>17087</v>
      </c>
      <c r="AB336" s="6">
        <v>16713</v>
      </c>
      <c r="AC336" s="6">
        <v>16422</v>
      </c>
      <c r="AD336" s="6">
        <v>16189</v>
      </c>
      <c r="AE336" s="6">
        <v>15984</v>
      </c>
      <c r="AF336" s="6">
        <v>15810</v>
      </c>
      <c r="AG336" s="6">
        <v>15542</v>
      </c>
      <c r="AH336" s="6">
        <v>15253</v>
      </c>
      <c r="AI336" s="6">
        <v>15051</v>
      </c>
      <c r="AJ336" s="6">
        <v>14943</v>
      </c>
    </row>
    <row r="337" spans="1:37" ht="10.5" customHeight="1">
      <c r="A337" s="39" t="s">
        <v>286</v>
      </c>
      <c r="B337" s="50" t="s">
        <v>716</v>
      </c>
      <c r="C337" s="6">
        <v>13636</v>
      </c>
      <c r="D337" s="6">
        <v>13883</v>
      </c>
      <c r="E337" s="6">
        <v>13673</v>
      </c>
      <c r="F337" s="6">
        <v>13374</v>
      </c>
      <c r="G337" s="6">
        <v>13142</v>
      </c>
      <c r="H337" s="6">
        <v>12834</v>
      </c>
      <c r="I337" s="6">
        <v>12423</v>
      </c>
      <c r="J337" s="6">
        <v>12161</v>
      </c>
      <c r="K337" s="6">
        <v>11951</v>
      </c>
      <c r="L337" s="6">
        <v>12011</v>
      </c>
      <c r="M337" s="6">
        <v>11947</v>
      </c>
      <c r="N337" s="6">
        <v>11877</v>
      </c>
      <c r="O337" s="6">
        <v>11976</v>
      </c>
      <c r="P337" s="6">
        <v>11839</v>
      </c>
      <c r="Q337" s="6">
        <v>11808</v>
      </c>
      <c r="R337" s="6">
        <v>11725</v>
      </c>
      <c r="S337" s="6">
        <v>11562</v>
      </c>
      <c r="T337" s="6">
        <v>11333</v>
      </c>
      <c r="U337" s="6">
        <v>11224</v>
      </c>
      <c r="V337" s="6">
        <v>11020</v>
      </c>
      <c r="W337" s="6">
        <v>10962</v>
      </c>
      <c r="X337" s="6">
        <v>10821</v>
      </c>
      <c r="Y337" s="6">
        <v>10624</v>
      </c>
      <c r="Z337" s="6">
        <v>10421</v>
      </c>
      <c r="AA337" s="6">
        <v>10297</v>
      </c>
      <c r="AB337" s="6">
        <v>10095</v>
      </c>
      <c r="AC337" s="6">
        <v>9987</v>
      </c>
      <c r="AD337" s="6">
        <v>9880</v>
      </c>
      <c r="AE337" s="6">
        <v>9849</v>
      </c>
      <c r="AF337" s="6">
        <v>9715</v>
      </c>
      <c r="AG337" s="6">
        <v>9559</v>
      </c>
      <c r="AH337" s="6">
        <v>9425</v>
      </c>
      <c r="AI337" s="6">
        <v>9268</v>
      </c>
      <c r="AJ337" s="6">
        <v>9111</v>
      </c>
      <c r="AK337" s="1"/>
    </row>
    <row r="338" spans="1:36" ht="10.5" customHeight="1">
      <c r="A338" s="39" t="s">
        <v>287</v>
      </c>
      <c r="B338" s="50" t="s">
        <v>717</v>
      </c>
      <c r="C338" s="6">
        <v>24420</v>
      </c>
      <c r="D338" s="6">
        <v>24333</v>
      </c>
      <c r="E338" s="6">
        <v>24128</v>
      </c>
      <c r="F338" s="6">
        <v>23781</v>
      </c>
      <c r="G338" s="6">
        <v>23334</v>
      </c>
      <c r="H338" s="6">
        <v>22747</v>
      </c>
      <c r="I338" s="6">
        <v>23001</v>
      </c>
      <c r="J338" s="6">
        <v>21902</v>
      </c>
      <c r="K338" s="6">
        <v>21964</v>
      </c>
      <c r="L338" s="6">
        <v>21716</v>
      </c>
      <c r="M338" s="6">
        <v>21534</v>
      </c>
      <c r="N338" s="6">
        <v>21015</v>
      </c>
      <c r="O338" s="6">
        <v>20931</v>
      </c>
      <c r="P338" s="6">
        <v>20999</v>
      </c>
      <c r="Q338" s="6">
        <v>20810</v>
      </c>
      <c r="R338" s="6">
        <v>20699</v>
      </c>
      <c r="S338" s="6">
        <v>20539</v>
      </c>
      <c r="T338" s="6">
        <v>20496</v>
      </c>
      <c r="U338" s="6">
        <v>20367</v>
      </c>
      <c r="V338" s="6">
        <v>20162</v>
      </c>
      <c r="W338" s="6">
        <v>20057</v>
      </c>
      <c r="X338" s="6">
        <v>19926</v>
      </c>
      <c r="Y338" s="6">
        <v>19649</v>
      </c>
      <c r="Z338" s="6">
        <v>19408</v>
      </c>
      <c r="AA338" s="6">
        <v>19033</v>
      </c>
      <c r="AB338" s="6">
        <v>18745</v>
      </c>
      <c r="AC338" s="6">
        <v>18447</v>
      </c>
      <c r="AD338" s="6">
        <v>18324</v>
      </c>
      <c r="AE338" s="6">
        <v>18379</v>
      </c>
      <c r="AF338" s="6">
        <v>18231</v>
      </c>
      <c r="AG338" s="6">
        <v>18055</v>
      </c>
      <c r="AH338" s="6">
        <v>17834</v>
      </c>
      <c r="AI338" s="6">
        <v>17763</v>
      </c>
      <c r="AJ338" s="6">
        <v>17700</v>
      </c>
    </row>
    <row r="339" spans="1:42" ht="10.5" customHeight="1">
      <c r="A339" s="39" t="s">
        <v>288</v>
      </c>
      <c r="B339" s="49" t="s">
        <v>718</v>
      </c>
      <c r="C339" s="6">
        <v>8403</v>
      </c>
      <c r="D339" s="6">
        <v>8283</v>
      </c>
      <c r="E339" s="6">
        <v>8212</v>
      </c>
      <c r="F339" s="6">
        <v>8140</v>
      </c>
      <c r="G339" s="6">
        <v>8152</v>
      </c>
      <c r="H339" s="6">
        <v>7953</v>
      </c>
      <c r="I339" s="6">
        <v>7757</v>
      </c>
      <c r="J339" s="6">
        <v>7609</v>
      </c>
      <c r="K339" s="6">
        <v>7558</v>
      </c>
      <c r="L339" s="6">
        <v>7453</v>
      </c>
      <c r="M339" s="6">
        <v>7350</v>
      </c>
      <c r="N339" s="6">
        <v>7273</v>
      </c>
      <c r="O339" s="6">
        <v>7308</v>
      </c>
      <c r="P339" s="6">
        <v>7232</v>
      </c>
      <c r="Q339" s="6">
        <v>7019</v>
      </c>
      <c r="R339" s="6">
        <v>6988</v>
      </c>
      <c r="S339" s="6">
        <v>7006</v>
      </c>
      <c r="T339" s="6">
        <v>6997</v>
      </c>
      <c r="U339" s="6">
        <v>6767</v>
      </c>
      <c r="V339" s="6">
        <v>6660</v>
      </c>
      <c r="W339" s="6">
        <v>6739</v>
      </c>
      <c r="X339" s="6">
        <v>6942</v>
      </c>
      <c r="Y339" s="6">
        <v>8100</v>
      </c>
      <c r="Z339" s="6">
        <v>7638</v>
      </c>
      <c r="AA339" s="6">
        <v>7730</v>
      </c>
      <c r="AB339" s="6">
        <v>7372</v>
      </c>
      <c r="AC339" s="6">
        <v>7085</v>
      </c>
      <c r="AD339" s="6">
        <v>6890</v>
      </c>
      <c r="AE339" s="6">
        <v>7160</v>
      </c>
      <c r="AF339" s="6">
        <v>7012</v>
      </c>
      <c r="AG339" s="6">
        <v>6790</v>
      </c>
      <c r="AH339" s="6">
        <v>6632</v>
      </c>
      <c r="AI339" s="6">
        <v>6531</v>
      </c>
      <c r="AJ339" s="6">
        <v>6565</v>
      </c>
      <c r="AL339" s="1"/>
      <c r="AM339" s="1"/>
      <c r="AN339" s="1"/>
      <c r="AO339" s="1"/>
      <c r="AP339" s="1"/>
    </row>
    <row r="340" spans="1:36" ht="10.5" customHeight="1">
      <c r="A340" s="39" t="s">
        <v>289</v>
      </c>
      <c r="B340" s="49" t="s">
        <v>719</v>
      </c>
      <c r="C340" s="6">
        <v>16036</v>
      </c>
      <c r="D340" s="6">
        <v>16082</v>
      </c>
      <c r="E340" s="6">
        <v>16034</v>
      </c>
      <c r="F340" s="6">
        <v>15883</v>
      </c>
      <c r="G340" s="6">
        <v>15765</v>
      </c>
      <c r="H340" s="6">
        <v>15561</v>
      </c>
      <c r="I340" s="6">
        <v>15159</v>
      </c>
      <c r="J340" s="6">
        <v>14898</v>
      </c>
      <c r="K340" s="6">
        <v>14663</v>
      </c>
      <c r="L340" s="6">
        <v>14570</v>
      </c>
      <c r="M340" s="6">
        <v>14503</v>
      </c>
      <c r="N340" s="6">
        <v>14522</v>
      </c>
      <c r="O340" s="6">
        <v>14561</v>
      </c>
      <c r="P340" s="6">
        <v>14495</v>
      </c>
      <c r="Q340" s="6">
        <v>14454</v>
      </c>
      <c r="R340" s="6">
        <v>14468</v>
      </c>
      <c r="S340" s="6">
        <v>14150</v>
      </c>
      <c r="T340" s="6">
        <v>13871</v>
      </c>
      <c r="U340" s="6">
        <v>13690</v>
      </c>
      <c r="V340" s="6">
        <v>13435</v>
      </c>
      <c r="W340" s="6">
        <v>13348</v>
      </c>
      <c r="X340" s="6">
        <v>13277</v>
      </c>
      <c r="Y340" s="6">
        <v>13104</v>
      </c>
      <c r="Z340" s="6">
        <v>12829</v>
      </c>
      <c r="AA340" s="6">
        <v>12586</v>
      </c>
      <c r="AB340" s="6">
        <v>12413</v>
      </c>
      <c r="AC340" s="6">
        <v>12210</v>
      </c>
      <c r="AD340" s="6">
        <v>12136</v>
      </c>
      <c r="AE340" s="6">
        <v>12094</v>
      </c>
      <c r="AF340" s="6">
        <v>12014</v>
      </c>
      <c r="AG340" s="6">
        <v>11823</v>
      </c>
      <c r="AH340" s="6">
        <v>11669</v>
      </c>
      <c r="AI340" s="6">
        <v>11595</v>
      </c>
      <c r="AJ340" s="6">
        <v>11507</v>
      </c>
    </row>
    <row r="341" spans="1:42" s="1" customFormat="1" ht="12" customHeight="1">
      <c r="A341" s="39" t="s">
        <v>290</v>
      </c>
      <c r="B341" s="50" t="s">
        <v>720</v>
      </c>
      <c r="C341" s="6">
        <v>17206</v>
      </c>
      <c r="D341" s="6">
        <v>17200</v>
      </c>
      <c r="E341" s="6">
        <v>17593</v>
      </c>
      <c r="F341" s="6">
        <v>17021</v>
      </c>
      <c r="G341" s="6">
        <v>17108</v>
      </c>
      <c r="H341" s="6">
        <v>16705</v>
      </c>
      <c r="I341" s="6">
        <v>15536</v>
      </c>
      <c r="J341" s="6">
        <v>14029</v>
      </c>
      <c r="K341" s="6">
        <v>13743</v>
      </c>
      <c r="L341" s="6">
        <v>13512</v>
      </c>
      <c r="M341" s="6">
        <v>13629</v>
      </c>
      <c r="N341" s="6">
        <v>14076</v>
      </c>
      <c r="O341" s="6">
        <v>14180</v>
      </c>
      <c r="P341" s="6">
        <v>13805</v>
      </c>
      <c r="Q341" s="6">
        <v>13257</v>
      </c>
      <c r="R341" s="6">
        <v>12915</v>
      </c>
      <c r="S341" s="6">
        <v>12491</v>
      </c>
      <c r="T341" s="6">
        <v>12036</v>
      </c>
      <c r="U341" s="6">
        <v>11636</v>
      </c>
      <c r="V341" s="6">
        <v>11240</v>
      </c>
      <c r="W341" s="6">
        <v>10998</v>
      </c>
      <c r="X341" s="6">
        <v>10873</v>
      </c>
      <c r="Y341" s="6">
        <v>10605</v>
      </c>
      <c r="Z341" s="6">
        <v>10330</v>
      </c>
      <c r="AA341" s="6">
        <v>10224</v>
      </c>
      <c r="AB341" s="6">
        <v>9915</v>
      </c>
      <c r="AC341" s="6">
        <v>9729</v>
      </c>
      <c r="AD341" s="6">
        <v>9532</v>
      </c>
      <c r="AE341" s="6">
        <v>9523</v>
      </c>
      <c r="AF341" s="6">
        <v>9329</v>
      </c>
      <c r="AG341" s="6">
        <v>9222</v>
      </c>
      <c r="AH341" s="6">
        <v>9108</v>
      </c>
      <c r="AI341" s="6">
        <v>8992</v>
      </c>
      <c r="AJ341" s="6">
        <v>9000</v>
      </c>
      <c r="AK341" s="60"/>
      <c r="AL341" s="60"/>
      <c r="AM341" s="60"/>
      <c r="AN341" s="60"/>
      <c r="AO341" s="60"/>
      <c r="AP341" s="60"/>
    </row>
    <row r="342" spans="1:36" ht="10.5" customHeight="1">
      <c r="A342" s="39" t="s">
        <v>291</v>
      </c>
      <c r="B342" s="58" t="s">
        <v>721</v>
      </c>
      <c r="C342" s="6">
        <v>15134</v>
      </c>
      <c r="D342" s="6">
        <v>15069</v>
      </c>
      <c r="E342" s="6">
        <v>14776</v>
      </c>
      <c r="F342" s="6">
        <v>14558</v>
      </c>
      <c r="G342" s="6">
        <v>14339</v>
      </c>
      <c r="H342" s="6">
        <v>14007</v>
      </c>
      <c r="I342" s="6">
        <v>13649</v>
      </c>
      <c r="J342" s="6">
        <v>13252</v>
      </c>
      <c r="K342" s="6">
        <v>12971</v>
      </c>
      <c r="L342" s="6">
        <v>12633</v>
      </c>
      <c r="M342" s="6">
        <v>12368</v>
      </c>
      <c r="N342" s="6">
        <v>12245</v>
      </c>
      <c r="O342" s="6">
        <v>12212</v>
      </c>
      <c r="P342" s="6">
        <v>12104</v>
      </c>
      <c r="Q342" s="6">
        <v>11950</v>
      </c>
      <c r="R342" s="6">
        <v>11726</v>
      </c>
      <c r="S342" s="6">
        <v>11567</v>
      </c>
      <c r="T342" s="6">
        <v>11138</v>
      </c>
      <c r="U342" s="6">
        <v>10819</v>
      </c>
      <c r="V342" s="6">
        <v>10480</v>
      </c>
      <c r="W342" s="6">
        <v>10228</v>
      </c>
      <c r="X342" s="6">
        <v>10024</v>
      </c>
      <c r="Y342" s="6">
        <v>9710</v>
      </c>
      <c r="Z342" s="6">
        <v>9469</v>
      </c>
      <c r="AA342" s="6">
        <v>9206</v>
      </c>
      <c r="AB342" s="6">
        <v>8987</v>
      </c>
      <c r="AC342" s="6">
        <v>8839</v>
      </c>
      <c r="AD342" s="6">
        <v>8611</v>
      </c>
      <c r="AE342" s="6">
        <v>8477</v>
      </c>
      <c r="AF342" s="6">
        <v>8291</v>
      </c>
      <c r="AG342" s="6">
        <v>8031</v>
      </c>
      <c r="AH342" s="6">
        <v>7869</v>
      </c>
      <c r="AI342" s="6">
        <v>7733</v>
      </c>
      <c r="AJ342" s="6">
        <v>7756</v>
      </c>
    </row>
    <row r="343" spans="1:36" ht="10.5" customHeight="1">
      <c r="A343" s="39" t="s">
        <v>292</v>
      </c>
      <c r="B343" s="58" t="s">
        <v>722</v>
      </c>
      <c r="C343" s="6">
        <v>13144</v>
      </c>
      <c r="D343" s="6">
        <v>13034</v>
      </c>
      <c r="E343" s="6">
        <v>12748</v>
      </c>
      <c r="F343" s="6">
        <v>12524</v>
      </c>
      <c r="G343" s="6">
        <v>12370</v>
      </c>
      <c r="H343" s="6">
        <v>12167</v>
      </c>
      <c r="I343" s="6">
        <v>11741</v>
      </c>
      <c r="J343" s="6">
        <v>11273</v>
      </c>
      <c r="K343" s="6">
        <v>11068</v>
      </c>
      <c r="L343" s="6">
        <v>11120</v>
      </c>
      <c r="M343" s="6">
        <v>11027</v>
      </c>
      <c r="N343" s="6">
        <v>11210</v>
      </c>
      <c r="O343" s="6">
        <v>11113</v>
      </c>
      <c r="P343" s="6">
        <v>10816</v>
      </c>
      <c r="Q343" s="6">
        <v>10738</v>
      </c>
      <c r="R343" s="6">
        <v>10635</v>
      </c>
      <c r="S343" s="6">
        <v>10457</v>
      </c>
      <c r="T343" s="6">
        <v>10298</v>
      </c>
      <c r="U343" s="6">
        <v>10169</v>
      </c>
      <c r="V343" s="6">
        <v>9971</v>
      </c>
      <c r="W343" s="6">
        <v>9809</v>
      </c>
      <c r="X343" s="6">
        <v>9745</v>
      </c>
      <c r="Y343" s="6">
        <v>9550</v>
      </c>
      <c r="Z343" s="6">
        <v>9452</v>
      </c>
      <c r="AA343" s="6">
        <v>9457</v>
      </c>
      <c r="AB343" s="6">
        <v>9128</v>
      </c>
      <c r="AC343" s="6">
        <v>8940</v>
      </c>
      <c r="AD343" s="6">
        <v>8747</v>
      </c>
      <c r="AE343" s="6">
        <v>8676</v>
      </c>
      <c r="AF343" s="6">
        <v>8584</v>
      </c>
      <c r="AG343" s="6">
        <v>8403</v>
      </c>
      <c r="AH343" s="6">
        <v>8304</v>
      </c>
      <c r="AI343" s="6">
        <v>8229</v>
      </c>
      <c r="AJ343" s="6">
        <v>8202</v>
      </c>
    </row>
    <row r="344" spans="1:36" ht="10.5" customHeight="1">
      <c r="A344" s="39" t="s">
        <v>293</v>
      </c>
      <c r="B344" s="51" t="s">
        <v>723</v>
      </c>
      <c r="C344" s="6">
        <v>14109</v>
      </c>
      <c r="D344" s="6">
        <v>13999</v>
      </c>
      <c r="E344" s="6">
        <v>13911</v>
      </c>
      <c r="F344" s="6">
        <v>13702</v>
      </c>
      <c r="G344" s="6">
        <v>13423</v>
      </c>
      <c r="H344" s="6">
        <v>13043</v>
      </c>
      <c r="I344" s="6">
        <v>12692</v>
      </c>
      <c r="J344" s="6">
        <v>12288</v>
      </c>
      <c r="K344" s="6">
        <v>12030</v>
      </c>
      <c r="L344" s="6">
        <v>11933</v>
      </c>
      <c r="M344" s="6">
        <v>11772</v>
      </c>
      <c r="N344" s="6">
        <v>11696</v>
      </c>
      <c r="O344" s="6">
        <v>11718</v>
      </c>
      <c r="P344" s="6">
        <v>11666</v>
      </c>
      <c r="Q344" s="6">
        <v>11595</v>
      </c>
      <c r="R344" s="6">
        <v>11551</v>
      </c>
      <c r="S344" s="6">
        <v>11368</v>
      </c>
      <c r="T344" s="6">
        <v>11117</v>
      </c>
      <c r="U344" s="6">
        <v>10914</v>
      </c>
      <c r="V344" s="6">
        <v>10715</v>
      </c>
      <c r="W344" s="6">
        <v>10508</v>
      </c>
      <c r="X344" s="6">
        <v>10397</v>
      </c>
      <c r="Y344" s="6">
        <v>10180</v>
      </c>
      <c r="Z344" s="6">
        <v>9953</v>
      </c>
      <c r="AA344" s="6">
        <v>9893</v>
      </c>
      <c r="AB344" s="6">
        <v>9650</v>
      </c>
      <c r="AC344" s="6">
        <v>9478</v>
      </c>
      <c r="AD344" s="6">
        <v>9366</v>
      </c>
      <c r="AE344" s="6">
        <v>9356</v>
      </c>
      <c r="AF344" s="6">
        <v>9196</v>
      </c>
      <c r="AG344" s="6">
        <v>9012</v>
      </c>
      <c r="AH344" s="6">
        <v>8824</v>
      </c>
      <c r="AI344" s="6">
        <v>8679</v>
      </c>
      <c r="AJ344" s="6">
        <v>8591</v>
      </c>
    </row>
    <row r="345" spans="1:42" s="1" customFormat="1" ht="12" customHeight="1">
      <c r="A345" s="39" t="s">
        <v>294</v>
      </c>
      <c r="B345" s="49" t="s">
        <v>724</v>
      </c>
      <c r="C345" s="6">
        <v>3797</v>
      </c>
      <c r="D345" s="6">
        <v>3922</v>
      </c>
      <c r="E345" s="6">
        <v>4059</v>
      </c>
      <c r="F345" s="6">
        <v>4098</v>
      </c>
      <c r="G345" s="6">
        <v>4365</v>
      </c>
      <c r="H345" s="6">
        <v>4367</v>
      </c>
      <c r="I345" s="6">
        <v>4037</v>
      </c>
      <c r="J345" s="6">
        <v>3076</v>
      </c>
      <c r="K345" s="6">
        <v>3295</v>
      </c>
      <c r="L345" s="6">
        <v>3337</v>
      </c>
      <c r="M345" s="6">
        <v>3546</v>
      </c>
      <c r="N345" s="6">
        <v>3144</v>
      </c>
      <c r="O345" s="6">
        <v>3043</v>
      </c>
      <c r="P345" s="6">
        <v>2802</v>
      </c>
      <c r="Q345" s="6">
        <v>2634</v>
      </c>
      <c r="R345" s="6">
        <v>2513</v>
      </c>
      <c r="S345" s="6">
        <v>2810</v>
      </c>
      <c r="T345" s="6">
        <v>2743</v>
      </c>
      <c r="U345" s="6">
        <v>2717</v>
      </c>
      <c r="V345" s="6">
        <v>2799</v>
      </c>
      <c r="W345" s="6">
        <v>3246</v>
      </c>
      <c r="X345" s="6">
        <v>3289</v>
      </c>
      <c r="Y345" s="6">
        <v>3201</v>
      </c>
      <c r="Z345" s="6">
        <v>3132</v>
      </c>
      <c r="AA345" s="6">
        <v>3145</v>
      </c>
      <c r="AB345" s="6">
        <v>3026</v>
      </c>
      <c r="AC345" s="6">
        <v>3093</v>
      </c>
      <c r="AD345" s="6">
        <v>3156</v>
      </c>
      <c r="AE345" s="6">
        <v>3331</v>
      </c>
      <c r="AF345" s="6">
        <v>3358</v>
      </c>
      <c r="AG345" s="6">
        <v>3400</v>
      </c>
      <c r="AH345" s="6">
        <v>3462</v>
      </c>
      <c r="AI345" s="6">
        <v>3580</v>
      </c>
      <c r="AJ345" s="6">
        <v>3808</v>
      </c>
      <c r="AK345" s="60"/>
      <c r="AL345" s="60"/>
      <c r="AM345" s="60"/>
      <c r="AN345" s="60"/>
      <c r="AO345" s="60"/>
      <c r="AP345" s="60"/>
    </row>
    <row r="346" spans="1:36" ht="10.5" customHeight="1">
      <c r="A346" s="39" t="s">
        <v>295</v>
      </c>
      <c r="B346" s="51" t="s">
        <v>725</v>
      </c>
      <c r="C346" s="6">
        <v>4478</v>
      </c>
      <c r="D346" s="6">
        <v>4445</v>
      </c>
      <c r="E346" s="6">
        <v>4461</v>
      </c>
      <c r="F346" s="6">
        <v>4419</v>
      </c>
      <c r="G346" s="6">
        <v>4374</v>
      </c>
      <c r="H346" s="6">
        <v>4284</v>
      </c>
      <c r="I346" s="6">
        <v>4231</v>
      </c>
      <c r="J346" s="6">
        <v>4157</v>
      </c>
      <c r="K346" s="6">
        <v>4135</v>
      </c>
      <c r="L346" s="6">
        <v>4074</v>
      </c>
      <c r="M346" s="6">
        <v>4017</v>
      </c>
      <c r="N346" s="6">
        <v>3976</v>
      </c>
      <c r="O346" s="6">
        <v>4004</v>
      </c>
      <c r="P346" s="6">
        <v>3946</v>
      </c>
      <c r="Q346" s="6">
        <v>3929</v>
      </c>
      <c r="R346" s="6">
        <v>3891</v>
      </c>
      <c r="S346" s="6">
        <v>3863</v>
      </c>
      <c r="T346" s="6">
        <v>3815</v>
      </c>
      <c r="U346" s="6">
        <v>3764</v>
      </c>
      <c r="V346" s="6">
        <v>3708</v>
      </c>
      <c r="W346" s="6">
        <v>3729</v>
      </c>
      <c r="X346" s="6">
        <v>3769</v>
      </c>
      <c r="Y346" s="6">
        <v>3692</v>
      </c>
      <c r="Z346" s="6">
        <v>3720</v>
      </c>
      <c r="AA346" s="6">
        <v>3768</v>
      </c>
      <c r="AB346" s="6">
        <v>3703</v>
      </c>
      <c r="AC346" s="6">
        <v>3629</v>
      </c>
      <c r="AD346" s="6">
        <v>3566</v>
      </c>
      <c r="AE346" s="6">
        <v>3621</v>
      </c>
      <c r="AF346" s="6">
        <v>3599</v>
      </c>
      <c r="AG346" s="6">
        <v>3560</v>
      </c>
      <c r="AH346" s="6">
        <v>3551</v>
      </c>
      <c r="AI346" s="6">
        <v>3552</v>
      </c>
      <c r="AJ346" s="6">
        <v>3614</v>
      </c>
    </row>
    <row r="347" spans="1:36" ht="10.5" customHeight="1">
      <c r="A347" s="39" t="s">
        <v>296</v>
      </c>
      <c r="B347" s="49" t="s">
        <v>726</v>
      </c>
      <c r="C347" s="6">
        <v>5154</v>
      </c>
      <c r="D347" s="6">
        <v>5136</v>
      </c>
      <c r="E347" s="6">
        <v>5124</v>
      </c>
      <c r="F347" s="6">
        <v>5176</v>
      </c>
      <c r="G347" s="6">
        <v>5174</v>
      </c>
      <c r="H347" s="6">
        <v>5168</v>
      </c>
      <c r="I347" s="6">
        <v>5088</v>
      </c>
      <c r="J347" s="6">
        <v>5122</v>
      </c>
      <c r="K347" s="6">
        <v>5056</v>
      </c>
      <c r="L347" s="6">
        <v>4989</v>
      </c>
      <c r="M347" s="6">
        <v>5022</v>
      </c>
      <c r="N347" s="6">
        <v>5050</v>
      </c>
      <c r="O347" s="6">
        <v>5058</v>
      </c>
      <c r="P347" s="6">
        <v>5030</v>
      </c>
      <c r="Q347" s="6">
        <v>4976</v>
      </c>
      <c r="R347" s="6">
        <v>4954</v>
      </c>
      <c r="S347" s="6">
        <v>4927</v>
      </c>
      <c r="T347" s="6">
        <v>4871</v>
      </c>
      <c r="U347" s="6">
        <v>4862</v>
      </c>
      <c r="V347" s="6">
        <v>4823</v>
      </c>
      <c r="W347" s="6">
        <v>4786</v>
      </c>
      <c r="X347" s="6">
        <v>4742</v>
      </c>
      <c r="Y347" s="6">
        <v>4692</v>
      </c>
      <c r="Z347" s="6">
        <v>4674</v>
      </c>
      <c r="AA347" s="6">
        <v>4654</v>
      </c>
      <c r="AB347" s="6">
        <v>4619</v>
      </c>
      <c r="AC347" s="6">
        <v>4576</v>
      </c>
      <c r="AD347" s="6">
        <v>4537</v>
      </c>
      <c r="AE347" s="6">
        <v>4535</v>
      </c>
      <c r="AF347" s="6">
        <v>4510</v>
      </c>
      <c r="AG347" s="6">
        <v>4408</v>
      </c>
      <c r="AH347" s="6">
        <v>4379</v>
      </c>
      <c r="AI347" s="6">
        <v>4363</v>
      </c>
      <c r="AJ347" s="6">
        <v>4378</v>
      </c>
    </row>
    <row r="348" spans="1:36" ht="10.5" customHeight="1">
      <c r="A348" s="39" t="s">
        <v>297</v>
      </c>
      <c r="B348" s="49" t="s">
        <v>727</v>
      </c>
      <c r="C348" s="6">
        <v>4593</v>
      </c>
      <c r="D348" s="6">
        <v>4576</v>
      </c>
      <c r="E348" s="6">
        <v>4552</v>
      </c>
      <c r="F348" s="6">
        <v>4512</v>
      </c>
      <c r="G348" s="6">
        <v>4444</v>
      </c>
      <c r="H348" s="6">
        <v>4343</v>
      </c>
      <c r="I348" s="6">
        <v>4307</v>
      </c>
      <c r="J348" s="6">
        <v>4258</v>
      </c>
      <c r="K348" s="6">
        <v>4224</v>
      </c>
      <c r="L348" s="6">
        <v>4194</v>
      </c>
      <c r="M348" s="6">
        <v>4170</v>
      </c>
      <c r="N348" s="6">
        <v>4193</v>
      </c>
      <c r="O348" s="6">
        <v>4233</v>
      </c>
      <c r="P348" s="6">
        <v>4259</v>
      </c>
      <c r="Q348" s="6">
        <v>4267</v>
      </c>
      <c r="R348" s="6">
        <v>4185</v>
      </c>
      <c r="S348" s="6">
        <v>4341</v>
      </c>
      <c r="T348" s="6">
        <v>4308</v>
      </c>
      <c r="U348" s="6">
        <v>4245</v>
      </c>
      <c r="V348" s="6">
        <v>4170</v>
      </c>
      <c r="W348" s="6">
        <v>4203</v>
      </c>
      <c r="X348" s="6">
        <v>4141</v>
      </c>
      <c r="Y348" s="6">
        <v>4047</v>
      </c>
      <c r="Z348" s="6">
        <v>3959</v>
      </c>
      <c r="AA348" s="6">
        <v>3990</v>
      </c>
      <c r="AB348" s="6">
        <v>3815</v>
      </c>
      <c r="AC348" s="6">
        <v>3739</v>
      </c>
      <c r="AD348" s="6">
        <v>3722</v>
      </c>
      <c r="AE348" s="6">
        <v>4103</v>
      </c>
      <c r="AF348" s="6">
        <v>4095</v>
      </c>
      <c r="AG348" s="6">
        <v>3965</v>
      </c>
      <c r="AH348" s="6">
        <v>3832</v>
      </c>
      <c r="AI348" s="6">
        <v>3762</v>
      </c>
      <c r="AJ348" s="6">
        <v>3721</v>
      </c>
    </row>
    <row r="349" spans="1:36" ht="10.5" customHeight="1">
      <c r="A349" s="39" t="s">
        <v>298</v>
      </c>
      <c r="B349" s="49" t="s">
        <v>728</v>
      </c>
      <c r="C349" s="6">
        <v>3323</v>
      </c>
      <c r="D349" s="6">
        <v>3313</v>
      </c>
      <c r="E349" s="6">
        <v>3342</v>
      </c>
      <c r="F349" s="6">
        <v>3300</v>
      </c>
      <c r="G349" s="6">
        <v>3324</v>
      </c>
      <c r="H349" s="6">
        <v>3325</v>
      </c>
      <c r="I349" s="6">
        <v>3345</v>
      </c>
      <c r="J349" s="6">
        <v>3300</v>
      </c>
      <c r="K349" s="6">
        <v>3256</v>
      </c>
      <c r="L349" s="6">
        <v>3281</v>
      </c>
      <c r="M349" s="6">
        <v>3262</v>
      </c>
      <c r="N349" s="6">
        <v>3228</v>
      </c>
      <c r="O349" s="6">
        <v>3299</v>
      </c>
      <c r="P349" s="6">
        <v>3341</v>
      </c>
      <c r="Q349" s="6">
        <v>3426</v>
      </c>
      <c r="R349" s="6">
        <v>3416</v>
      </c>
      <c r="S349" s="6">
        <v>3437</v>
      </c>
      <c r="T349" s="6">
        <v>3395</v>
      </c>
      <c r="U349" s="6">
        <v>3369</v>
      </c>
      <c r="V349" s="6">
        <v>3358</v>
      </c>
      <c r="W349" s="6">
        <v>3401</v>
      </c>
      <c r="X349" s="6">
        <v>3441</v>
      </c>
      <c r="Y349" s="6">
        <v>3388</v>
      </c>
      <c r="Z349" s="6">
        <v>3373</v>
      </c>
      <c r="AA349" s="6">
        <v>3422</v>
      </c>
      <c r="AB349" s="6">
        <v>3348</v>
      </c>
      <c r="AC349" s="6">
        <v>3322</v>
      </c>
      <c r="AD349" s="6">
        <v>3329</v>
      </c>
      <c r="AE349" s="6">
        <v>3526</v>
      </c>
      <c r="AF349" s="6">
        <v>3560</v>
      </c>
      <c r="AG349" s="6">
        <v>3519</v>
      </c>
      <c r="AH349" s="6">
        <v>3520</v>
      </c>
      <c r="AI349" s="6">
        <v>3502</v>
      </c>
      <c r="AJ349" s="6">
        <v>3669</v>
      </c>
    </row>
    <row r="350" spans="1:36" ht="10.5" customHeight="1">
      <c r="A350" s="39" t="s">
        <v>299</v>
      </c>
      <c r="B350" s="49" t="s">
        <v>729</v>
      </c>
      <c r="C350" s="6">
        <v>2876</v>
      </c>
      <c r="D350" s="6">
        <v>2917</v>
      </c>
      <c r="E350" s="6">
        <v>2940</v>
      </c>
      <c r="F350" s="6">
        <v>2952</v>
      </c>
      <c r="G350" s="6">
        <v>2967</v>
      </c>
      <c r="H350" s="6">
        <v>2964</v>
      </c>
      <c r="I350" s="6">
        <v>2979</v>
      </c>
      <c r="J350" s="6">
        <v>3005</v>
      </c>
      <c r="K350" s="6">
        <v>3016</v>
      </c>
      <c r="L350" s="6">
        <v>3014</v>
      </c>
      <c r="M350" s="6">
        <v>3011</v>
      </c>
      <c r="N350" s="6">
        <v>3005</v>
      </c>
      <c r="O350" s="6">
        <v>3007</v>
      </c>
      <c r="P350" s="6">
        <v>2990</v>
      </c>
      <c r="Q350" s="6">
        <v>3023</v>
      </c>
      <c r="R350" s="6">
        <v>2994</v>
      </c>
      <c r="S350" s="6">
        <v>3052</v>
      </c>
      <c r="T350" s="6">
        <v>3093</v>
      </c>
      <c r="U350" s="6">
        <v>3144</v>
      </c>
      <c r="V350" s="6">
        <v>3143</v>
      </c>
      <c r="W350" s="6">
        <v>3235</v>
      </c>
      <c r="X350" s="6">
        <v>3445</v>
      </c>
      <c r="Y350" s="6">
        <v>3556</v>
      </c>
      <c r="Z350" s="6">
        <v>3657</v>
      </c>
      <c r="AA350" s="6">
        <v>3761</v>
      </c>
      <c r="AB350" s="6">
        <v>3869</v>
      </c>
      <c r="AC350" s="6">
        <v>3960</v>
      </c>
      <c r="AD350" s="6">
        <v>4025</v>
      </c>
      <c r="AE350" s="6">
        <v>4307</v>
      </c>
      <c r="AF350" s="6">
        <v>4499</v>
      </c>
      <c r="AG350" s="6">
        <v>4691</v>
      </c>
      <c r="AH350" s="6">
        <v>4870</v>
      </c>
      <c r="AI350" s="6">
        <v>4905</v>
      </c>
      <c r="AJ350" s="6">
        <v>4976</v>
      </c>
    </row>
    <row r="351" spans="1:37" ht="10.5" customHeight="1">
      <c r="A351" s="36" t="s">
        <v>300</v>
      </c>
      <c r="B351" s="52" t="s">
        <v>730</v>
      </c>
      <c r="C351" s="9">
        <f>SUM(C352:C364)</f>
        <v>357530</v>
      </c>
      <c r="D351" s="9">
        <f aca="true" t="shared" si="21" ref="D351:L351">SUM(D352:D364)</f>
        <v>359891</v>
      </c>
      <c r="E351" s="9">
        <f t="shared" si="21"/>
        <v>361017</v>
      </c>
      <c r="F351" s="9">
        <f t="shared" si="21"/>
        <v>361674</v>
      </c>
      <c r="G351" s="9">
        <f t="shared" si="21"/>
        <v>361549</v>
      </c>
      <c r="H351" s="9">
        <f t="shared" si="21"/>
        <v>359340</v>
      </c>
      <c r="I351" s="9">
        <f t="shared" si="21"/>
        <v>355383</v>
      </c>
      <c r="J351" s="9">
        <f t="shared" si="21"/>
        <v>352577</v>
      </c>
      <c r="K351" s="9">
        <f t="shared" si="21"/>
        <v>350491</v>
      </c>
      <c r="L351" s="9">
        <f t="shared" si="21"/>
        <v>352233</v>
      </c>
      <c r="M351" s="9">
        <f>SUM(M352:M364)</f>
        <v>353490</v>
      </c>
      <c r="N351" s="9">
        <f>SUM(N352:N364)</f>
        <v>355609</v>
      </c>
      <c r="O351" s="9">
        <f>SUM(O352:O364)</f>
        <v>357464</v>
      </c>
      <c r="P351" s="9">
        <v>358247</v>
      </c>
      <c r="Q351" s="9">
        <v>358981</v>
      </c>
      <c r="R351" s="9">
        <v>358660</v>
      </c>
      <c r="S351" s="9">
        <v>358077</v>
      </c>
      <c r="T351" s="9">
        <v>356601</v>
      </c>
      <c r="U351" s="9">
        <v>355686</v>
      </c>
      <c r="V351" s="9">
        <v>353630</v>
      </c>
      <c r="W351" s="9">
        <f>SUM(W352:W364)</f>
        <v>353139</v>
      </c>
      <c r="X351" s="9">
        <v>352154</v>
      </c>
      <c r="Y351" s="9">
        <v>351146</v>
      </c>
      <c r="Z351" s="9">
        <v>349149</v>
      </c>
      <c r="AA351" s="9">
        <v>347298</v>
      </c>
      <c r="AB351" s="9">
        <v>345303</v>
      </c>
      <c r="AC351" s="9">
        <v>343302</v>
      </c>
      <c r="AD351" s="9">
        <v>341433</v>
      </c>
      <c r="AE351" s="9">
        <v>340964</v>
      </c>
      <c r="AF351" s="9">
        <v>338805</v>
      </c>
      <c r="AG351" s="9">
        <v>336838</v>
      </c>
      <c r="AH351" s="9">
        <v>335190</v>
      </c>
      <c r="AI351" s="9">
        <v>333897</v>
      </c>
      <c r="AJ351" s="9">
        <v>333392</v>
      </c>
      <c r="AK351" s="1"/>
    </row>
    <row r="352" spans="1:36" ht="10.5" customHeight="1">
      <c r="A352" s="39" t="s">
        <v>301</v>
      </c>
      <c r="B352" s="53" t="s">
        <v>1061</v>
      </c>
      <c r="C352" s="6">
        <v>103625</v>
      </c>
      <c r="D352" s="6">
        <v>104013</v>
      </c>
      <c r="E352" s="6">
        <v>103994</v>
      </c>
      <c r="F352" s="6">
        <v>103795</v>
      </c>
      <c r="G352" s="6">
        <v>105177</v>
      </c>
      <c r="H352" s="6">
        <v>106265</v>
      </c>
      <c r="I352" s="6">
        <v>106658</v>
      </c>
      <c r="J352" s="6">
        <v>107255</v>
      </c>
      <c r="K352" s="6">
        <v>106921</v>
      </c>
      <c r="L352" s="6">
        <v>107552</v>
      </c>
      <c r="M352" s="6">
        <v>107504</v>
      </c>
      <c r="N352" s="6">
        <v>107090</v>
      </c>
      <c r="O352" s="6">
        <v>107441</v>
      </c>
      <c r="P352" s="6">
        <v>107824</v>
      </c>
      <c r="Q352" s="6">
        <v>108192</v>
      </c>
      <c r="R352" s="6">
        <v>108414</v>
      </c>
      <c r="S352" s="6">
        <v>109095</v>
      </c>
      <c r="T352" s="6">
        <v>108777</v>
      </c>
      <c r="U352" s="6">
        <v>108407</v>
      </c>
      <c r="V352" s="6">
        <v>107815</v>
      </c>
      <c r="W352" s="6">
        <v>108103</v>
      </c>
      <c r="X352" s="6">
        <v>107525</v>
      </c>
      <c r="Y352" s="6">
        <v>108145</v>
      </c>
      <c r="Z352" s="6">
        <v>109324</v>
      </c>
      <c r="AA352" s="6">
        <v>109582</v>
      </c>
      <c r="AB352" s="6">
        <v>109573</v>
      </c>
      <c r="AC352" s="6">
        <v>109847</v>
      </c>
      <c r="AD352" s="6">
        <v>110035</v>
      </c>
      <c r="AE352" s="6">
        <v>109945</v>
      </c>
      <c r="AF352" s="6">
        <v>109251</v>
      </c>
      <c r="AG352" s="6">
        <v>108755</v>
      </c>
      <c r="AH352" s="6">
        <v>108077</v>
      </c>
      <c r="AI352" s="6">
        <v>107281</v>
      </c>
      <c r="AJ352" s="6">
        <v>106368</v>
      </c>
    </row>
    <row r="353" spans="1:42" ht="10.5" customHeight="1">
      <c r="A353" s="39" t="s">
        <v>302</v>
      </c>
      <c r="B353" s="50" t="s">
        <v>732</v>
      </c>
      <c r="C353" s="6">
        <v>19636</v>
      </c>
      <c r="D353" s="6">
        <v>19464</v>
      </c>
      <c r="E353" s="6">
        <v>19129</v>
      </c>
      <c r="F353" s="6">
        <v>18809</v>
      </c>
      <c r="G353" s="6">
        <v>18395</v>
      </c>
      <c r="H353" s="6">
        <v>18014</v>
      </c>
      <c r="I353" s="6">
        <v>17345</v>
      </c>
      <c r="J353" s="6">
        <v>16972</v>
      </c>
      <c r="K353" s="6">
        <v>16564</v>
      </c>
      <c r="L353" s="6">
        <v>16293</v>
      </c>
      <c r="M353" s="6">
        <v>15993</v>
      </c>
      <c r="N353" s="6">
        <v>15912</v>
      </c>
      <c r="O353" s="6">
        <v>15740</v>
      </c>
      <c r="P353" s="6">
        <v>15653</v>
      </c>
      <c r="Q353" s="6">
        <v>15399</v>
      </c>
      <c r="R353" s="6">
        <v>15208</v>
      </c>
      <c r="S353" s="6">
        <v>14923</v>
      </c>
      <c r="T353" s="6">
        <v>14565</v>
      </c>
      <c r="U353" s="6">
        <v>14273</v>
      </c>
      <c r="V353" s="6">
        <v>14027</v>
      </c>
      <c r="W353" s="6">
        <v>13831</v>
      </c>
      <c r="X353" s="6">
        <v>13634</v>
      </c>
      <c r="Y353" s="6">
        <v>13427</v>
      </c>
      <c r="Z353" s="6">
        <v>13113</v>
      </c>
      <c r="AA353" s="6">
        <v>13022</v>
      </c>
      <c r="AB353" s="6">
        <v>12680</v>
      </c>
      <c r="AC353" s="6">
        <v>12451</v>
      </c>
      <c r="AD353" s="6">
        <v>12308</v>
      </c>
      <c r="AE353" s="6">
        <v>12174</v>
      </c>
      <c r="AF353" s="6">
        <v>11957</v>
      </c>
      <c r="AG353" s="6">
        <v>11712</v>
      </c>
      <c r="AH353" s="6">
        <v>11532</v>
      </c>
      <c r="AI353" s="6">
        <v>11397</v>
      </c>
      <c r="AJ353" s="6">
        <v>11237</v>
      </c>
      <c r="AL353" s="1"/>
      <c r="AM353" s="1"/>
      <c r="AN353" s="1"/>
      <c r="AO353" s="1"/>
      <c r="AP353" s="1"/>
    </row>
    <row r="354" spans="1:42" s="1" customFormat="1" ht="12" customHeight="1">
      <c r="A354" s="39" t="s">
        <v>303</v>
      </c>
      <c r="B354" s="50" t="s">
        <v>733</v>
      </c>
      <c r="C354" s="6">
        <v>41592</v>
      </c>
      <c r="D354" s="6">
        <v>41478</v>
      </c>
      <c r="E354" s="6">
        <v>41424</v>
      </c>
      <c r="F354" s="6">
        <v>41246</v>
      </c>
      <c r="G354" s="6">
        <v>40867</v>
      </c>
      <c r="H354" s="6">
        <v>40428</v>
      </c>
      <c r="I354" s="6">
        <v>39476</v>
      </c>
      <c r="J354" s="6">
        <v>38620</v>
      </c>
      <c r="K354" s="6">
        <v>37694</v>
      </c>
      <c r="L354" s="6">
        <v>37076</v>
      </c>
      <c r="M354" s="6">
        <v>36789</v>
      </c>
      <c r="N354" s="6">
        <v>36455</v>
      </c>
      <c r="O354" s="6">
        <v>35588</v>
      </c>
      <c r="P354" s="6">
        <v>35038</v>
      </c>
      <c r="Q354" s="6">
        <v>34507</v>
      </c>
      <c r="R354" s="6">
        <v>34323</v>
      </c>
      <c r="S354" s="6">
        <v>33701</v>
      </c>
      <c r="T354" s="6">
        <v>33494</v>
      </c>
      <c r="U354" s="6">
        <v>32984</v>
      </c>
      <c r="V354" s="6">
        <v>32319</v>
      </c>
      <c r="W354" s="6">
        <v>31822</v>
      </c>
      <c r="X354" s="6">
        <v>31202</v>
      </c>
      <c r="Y354" s="6">
        <v>30718</v>
      </c>
      <c r="Z354" s="6">
        <v>29860</v>
      </c>
      <c r="AA354" s="6">
        <v>29363</v>
      </c>
      <c r="AB354" s="6">
        <v>28659</v>
      </c>
      <c r="AC354" s="6">
        <v>28138</v>
      </c>
      <c r="AD354" s="6">
        <v>27685</v>
      </c>
      <c r="AE354" s="6">
        <v>27279</v>
      </c>
      <c r="AF354" s="6">
        <v>26879</v>
      </c>
      <c r="AG354" s="6">
        <v>26452</v>
      </c>
      <c r="AH354" s="6">
        <v>26055</v>
      </c>
      <c r="AI354" s="6">
        <v>25695</v>
      </c>
      <c r="AJ354" s="6">
        <v>25396</v>
      </c>
      <c r="AK354" s="60"/>
      <c r="AL354" s="60"/>
      <c r="AM354" s="60"/>
      <c r="AN354" s="60"/>
      <c r="AO354" s="60"/>
      <c r="AP354" s="60"/>
    </row>
    <row r="355" spans="1:36" ht="10.5" customHeight="1">
      <c r="A355" s="39" t="s">
        <v>304</v>
      </c>
      <c r="B355" s="50" t="s">
        <v>734</v>
      </c>
      <c r="C355" s="6">
        <v>18236</v>
      </c>
      <c r="D355" s="6">
        <v>18849</v>
      </c>
      <c r="E355" s="6">
        <v>19555</v>
      </c>
      <c r="F355" s="6">
        <v>19770</v>
      </c>
      <c r="G355" s="6">
        <v>19494</v>
      </c>
      <c r="H355" s="6">
        <v>19135</v>
      </c>
      <c r="I355" s="6">
        <v>19067</v>
      </c>
      <c r="J355" s="6">
        <v>18886</v>
      </c>
      <c r="K355" s="6">
        <v>18674</v>
      </c>
      <c r="L355" s="6">
        <v>19113</v>
      </c>
      <c r="M355" s="6">
        <v>19286</v>
      </c>
      <c r="N355" s="6">
        <v>19510</v>
      </c>
      <c r="O355" s="6">
        <v>19791</v>
      </c>
      <c r="P355" s="6">
        <v>20184</v>
      </c>
      <c r="Q355" s="6">
        <v>20406</v>
      </c>
      <c r="R355" s="6">
        <v>20334</v>
      </c>
      <c r="S355" s="6">
        <v>20455</v>
      </c>
      <c r="T355" s="6">
        <v>20479</v>
      </c>
      <c r="U355" s="6">
        <v>20517</v>
      </c>
      <c r="V355" s="6">
        <v>20554</v>
      </c>
      <c r="W355" s="6">
        <v>20702</v>
      </c>
      <c r="X355" s="6">
        <v>20978</v>
      </c>
      <c r="Y355" s="6">
        <v>21215</v>
      </c>
      <c r="Z355" s="6">
        <v>21042</v>
      </c>
      <c r="AA355" s="6">
        <v>21032</v>
      </c>
      <c r="AB355" s="6">
        <v>20822</v>
      </c>
      <c r="AC355" s="6">
        <v>20501</v>
      </c>
      <c r="AD355" s="6">
        <v>20322</v>
      </c>
      <c r="AE355" s="6">
        <v>20324</v>
      </c>
      <c r="AF355" s="6">
        <v>20206</v>
      </c>
      <c r="AG355" s="6">
        <v>20130</v>
      </c>
      <c r="AH355" s="6">
        <v>20131</v>
      </c>
      <c r="AI355" s="6">
        <v>20148</v>
      </c>
      <c r="AJ355" s="6">
        <v>20286</v>
      </c>
    </row>
    <row r="356" spans="1:36" ht="10.5" customHeight="1">
      <c r="A356" s="39" t="s">
        <v>305</v>
      </c>
      <c r="B356" s="50" t="s">
        <v>735</v>
      </c>
      <c r="C356" s="6">
        <v>49681</v>
      </c>
      <c r="D356" s="6">
        <v>51509</v>
      </c>
      <c r="E356" s="6">
        <v>53057</v>
      </c>
      <c r="F356" s="6">
        <v>54746</v>
      </c>
      <c r="G356" s="6">
        <v>55711</v>
      </c>
      <c r="H356" s="6">
        <v>55902</v>
      </c>
      <c r="I356" s="6">
        <v>55944</v>
      </c>
      <c r="J356" s="6">
        <v>56205</v>
      </c>
      <c r="K356" s="6">
        <v>58077</v>
      </c>
      <c r="L356" s="6">
        <v>60669</v>
      </c>
      <c r="M356" s="6">
        <v>63023</v>
      </c>
      <c r="N356" s="6">
        <v>65909</v>
      </c>
      <c r="O356" s="6">
        <v>67360</v>
      </c>
      <c r="P356" s="6">
        <v>68618</v>
      </c>
      <c r="Q356" s="6">
        <v>70156</v>
      </c>
      <c r="R356" s="6">
        <v>71374</v>
      </c>
      <c r="S356" s="6">
        <v>72130</v>
      </c>
      <c r="T356" s="6">
        <v>73632</v>
      </c>
      <c r="U356" s="6">
        <v>75202</v>
      </c>
      <c r="V356" s="6">
        <v>76577</v>
      </c>
      <c r="W356" s="6">
        <v>76953</v>
      </c>
      <c r="X356" s="6">
        <v>77916</v>
      </c>
      <c r="Y356" s="6">
        <v>78401</v>
      </c>
      <c r="Z356" s="6">
        <v>78018</v>
      </c>
      <c r="AA356" s="6">
        <v>77869</v>
      </c>
      <c r="AB356" s="6">
        <v>78739</v>
      </c>
      <c r="AC356" s="6">
        <v>78922</v>
      </c>
      <c r="AD356" s="6">
        <v>79048</v>
      </c>
      <c r="AE356" s="6">
        <v>79445</v>
      </c>
      <c r="AF356" s="6">
        <v>79688</v>
      </c>
      <c r="AG356" s="6">
        <v>80464</v>
      </c>
      <c r="AH356" s="6">
        <v>81325</v>
      </c>
      <c r="AI356" s="6">
        <v>82157</v>
      </c>
      <c r="AJ356" s="6">
        <v>82577</v>
      </c>
    </row>
    <row r="357" spans="1:42" s="1" customFormat="1" ht="12" customHeight="1">
      <c r="A357" s="39" t="s">
        <v>306</v>
      </c>
      <c r="B357" s="50" t="s">
        <v>736</v>
      </c>
      <c r="C357" s="6">
        <v>25282</v>
      </c>
      <c r="D357" s="6">
        <v>25289</v>
      </c>
      <c r="E357" s="6">
        <v>25046</v>
      </c>
      <c r="F357" s="6">
        <v>24761</v>
      </c>
      <c r="G357" s="6">
        <v>24436</v>
      </c>
      <c r="H357" s="6">
        <v>23848</v>
      </c>
      <c r="I357" s="6">
        <v>22934</v>
      </c>
      <c r="J357" s="6">
        <v>22415</v>
      </c>
      <c r="K357" s="6">
        <v>21996</v>
      </c>
      <c r="L357" s="6">
        <v>21801</v>
      </c>
      <c r="M357" s="6">
        <v>21520</v>
      </c>
      <c r="N357" s="6">
        <v>21457</v>
      </c>
      <c r="O357" s="6">
        <v>21530</v>
      </c>
      <c r="P357" s="6">
        <v>21642</v>
      </c>
      <c r="Q357" s="6">
        <v>21466</v>
      </c>
      <c r="R357" s="6">
        <v>21225</v>
      </c>
      <c r="S357" s="6">
        <v>21229</v>
      </c>
      <c r="T357" s="6">
        <v>20899</v>
      </c>
      <c r="U357" s="6">
        <v>20702</v>
      </c>
      <c r="V357" s="6">
        <v>20594</v>
      </c>
      <c r="W357" s="6">
        <v>20498</v>
      </c>
      <c r="X357" s="6">
        <v>20436</v>
      </c>
      <c r="Y357" s="6">
        <v>20298</v>
      </c>
      <c r="Z357" s="6">
        <v>20198</v>
      </c>
      <c r="AA357" s="6">
        <v>20029</v>
      </c>
      <c r="AB357" s="6">
        <v>19641</v>
      </c>
      <c r="AC357" s="6">
        <v>19325</v>
      </c>
      <c r="AD357" s="6">
        <v>19111</v>
      </c>
      <c r="AE357" s="6">
        <v>18908</v>
      </c>
      <c r="AF357" s="6">
        <v>18660</v>
      </c>
      <c r="AG357" s="6">
        <v>18494</v>
      </c>
      <c r="AH357" s="6">
        <v>18265</v>
      </c>
      <c r="AI357" s="6">
        <v>18109</v>
      </c>
      <c r="AJ357" s="6">
        <v>18237</v>
      </c>
      <c r="AK357" s="60"/>
      <c r="AL357" s="60"/>
      <c r="AM357" s="60"/>
      <c r="AN357" s="60"/>
      <c r="AO357" s="60"/>
      <c r="AP357" s="60"/>
    </row>
    <row r="358" spans="1:37" ht="10.5" customHeight="1">
      <c r="A358" s="39" t="s">
        <v>307</v>
      </c>
      <c r="B358" s="50" t="s">
        <v>737</v>
      </c>
      <c r="C358" s="6">
        <v>21375</v>
      </c>
      <c r="D358" s="6">
        <v>21209</v>
      </c>
      <c r="E358" s="6">
        <v>20975</v>
      </c>
      <c r="F358" s="6">
        <v>20920</v>
      </c>
      <c r="G358" s="6">
        <v>20660</v>
      </c>
      <c r="H358" s="6">
        <v>20110</v>
      </c>
      <c r="I358" s="6">
        <v>19910</v>
      </c>
      <c r="J358" s="6">
        <v>19498</v>
      </c>
      <c r="K358" s="6">
        <v>19104</v>
      </c>
      <c r="L358" s="6">
        <v>18995</v>
      </c>
      <c r="M358" s="6">
        <v>18809</v>
      </c>
      <c r="N358" s="6">
        <v>18910</v>
      </c>
      <c r="O358" s="6">
        <v>18820</v>
      </c>
      <c r="P358" s="6">
        <v>18295</v>
      </c>
      <c r="Q358" s="6">
        <v>18140</v>
      </c>
      <c r="R358" s="6">
        <v>17947</v>
      </c>
      <c r="S358" s="6">
        <v>17566</v>
      </c>
      <c r="T358" s="6">
        <v>17279</v>
      </c>
      <c r="U358" s="6">
        <v>16988</v>
      </c>
      <c r="V358" s="6">
        <v>16507</v>
      </c>
      <c r="W358" s="6">
        <v>16309</v>
      </c>
      <c r="X358" s="6">
        <v>16114</v>
      </c>
      <c r="Y358" s="6">
        <v>15825</v>
      </c>
      <c r="Z358" s="6">
        <v>15551</v>
      </c>
      <c r="AA358" s="6">
        <v>15325</v>
      </c>
      <c r="AB358" s="6">
        <v>14930</v>
      </c>
      <c r="AC358" s="6">
        <v>14680</v>
      </c>
      <c r="AD358" s="6">
        <v>14388</v>
      </c>
      <c r="AE358" s="6">
        <v>14271</v>
      </c>
      <c r="AF358" s="6">
        <v>14120</v>
      </c>
      <c r="AG358" s="6">
        <v>13837</v>
      </c>
      <c r="AH358" s="6">
        <v>13613</v>
      </c>
      <c r="AI358" s="6">
        <v>13459</v>
      </c>
      <c r="AJ358" s="6">
        <v>13395</v>
      </c>
      <c r="AK358" s="1"/>
    </row>
    <row r="359" spans="1:36" ht="10.5" customHeight="1">
      <c r="A359" s="39" t="s">
        <v>308</v>
      </c>
      <c r="B359" s="50" t="s">
        <v>738</v>
      </c>
      <c r="C359" s="6">
        <v>8747</v>
      </c>
      <c r="D359" s="6">
        <v>8721</v>
      </c>
      <c r="E359" s="6">
        <v>8639</v>
      </c>
      <c r="F359" s="6">
        <v>8590</v>
      </c>
      <c r="G359" s="6">
        <v>8486</v>
      </c>
      <c r="H359" s="6">
        <v>8382</v>
      </c>
      <c r="I359" s="6">
        <v>8090</v>
      </c>
      <c r="J359" s="6">
        <v>8049</v>
      </c>
      <c r="K359" s="6">
        <v>7875</v>
      </c>
      <c r="L359" s="6">
        <v>7704</v>
      </c>
      <c r="M359" s="6">
        <v>7634</v>
      </c>
      <c r="N359" s="6">
        <v>7564</v>
      </c>
      <c r="O359" s="6">
        <v>7455</v>
      </c>
      <c r="P359" s="6">
        <v>7381</v>
      </c>
      <c r="Q359" s="6">
        <v>7326</v>
      </c>
      <c r="R359" s="6">
        <v>7203</v>
      </c>
      <c r="S359" s="6">
        <v>7096</v>
      </c>
      <c r="T359" s="6">
        <v>6839</v>
      </c>
      <c r="U359" s="6">
        <v>6615</v>
      </c>
      <c r="V359" s="6">
        <v>6405</v>
      </c>
      <c r="W359" s="6">
        <v>6345</v>
      </c>
      <c r="X359" s="6">
        <v>6138</v>
      </c>
      <c r="Y359" s="6">
        <v>5939</v>
      </c>
      <c r="Z359" s="6">
        <v>5694</v>
      </c>
      <c r="AA359" s="6">
        <v>5619</v>
      </c>
      <c r="AB359" s="6">
        <v>5472</v>
      </c>
      <c r="AC359" s="6">
        <v>5356</v>
      </c>
      <c r="AD359" s="6">
        <v>5174</v>
      </c>
      <c r="AE359" s="6">
        <v>5135</v>
      </c>
      <c r="AF359" s="6">
        <v>5065</v>
      </c>
      <c r="AG359" s="6">
        <v>4857</v>
      </c>
      <c r="AH359" s="6">
        <v>4668</v>
      </c>
      <c r="AI359" s="6">
        <v>4632</v>
      </c>
      <c r="AJ359" s="6">
        <v>4706</v>
      </c>
    </row>
    <row r="360" spans="1:42" ht="10.5" customHeight="1">
      <c r="A360" s="39" t="s">
        <v>309</v>
      </c>
      <c r="B360" s="50" t="s">
        <v>739</v>
      </c>
      <c r="C360" s="6">
        <v>18649</v>
      </c>
      <c r="D360" s="6">
        <v>18701</v>
      </c>
      <c r="E360" s="6">
        <v>18844</v>
      </c>
      <c r="F360" s="6">
        <v>18825</v>
      </c>
      <c r="G360" s="6">
        <v>18640</v>
      </c>
      <c r="H360" s="6">
        <v>18449</v>
      </c>
      <c r="I360" s="6">
        <v>17987</v>
      </c>
      <c r="J360" s="6">
        <v>17580</v>
      </c>
      <c r="K360" s="6">
        <v>17160</v>
      </c>
      <c r="L360" s="6">
        <v>16993</v>
      </c>
      <c r="M360" s="6">
        <v>16895</v>
      </c>
      <c r="N360" s="6">
        <v>16803</v>
      </c>
      <c r="O360" s="6">
        <v>16787</v>
      </c>
      <c r="P360" s="6">
        <v>16676</v>
      </c>
      <c r="Q360" s="6">
        <v>16591</v>
      </c>
      <c r="R360" s="6">
        <v>16142</v>
      </c>
      <c r="S360" s="6">
        <v>16018</v>
      </c>
      <c r="T360" s="6">
        <v>15796</v>
      </c>
      <c r="U360" s="6">
        <v>15520</v>
      </c>
      <c r="V360" s="6">
        <v>15208</v>
      </c>
      <c r="W360" s="6">
        <v>14859</v>
      </c>
      <c r="X360" s="6">
        <v>14671</v>
      </c>
      <c r="Y360" s="6">
        <v>14420</v>
      </c>
      <c r="Z360" s="6">
        <v>14149</v>
      </c>
      <c r="AA360" s="6">
        <v>13919</v>
      </c>
      <c r="AB360" s="6">
        <v>13620</v>
      </c>
      <c r="AC360" s="6">
        <v>13380</v>
      </c>
      <c r="AD360" s="6">
        <v>13163</v>
      </c>
      <c r="AE360" s="6">
        <v>13086</v>
      </c>
      <c r="AF360" s="6">
        <v>12863</v>
      </c>
      <c r="AG360" s="6">
        <v>12588</v>
      </c>
      <c r="AH360" s="6">
        <v>12372</v>
      </c>
      <c r="AI360" s="6">
        <v>12170</v>
      </c>
      <c r="AJ360" s="6">
        <v>12107</v>
      </c>
      <c r="AL360" s="1"/>
      <c r="AM360" s="1"/>
      <c r="AN360" s="1"/>
      <c r="AO360" s="1"/>
      <c r="AP360" s="1"/>
    </row>
    <row r="361" spans="1:36" ht="10.5" customHeight="1">
      <c r="A361" s="39" t="s">
        <v>310</v>
      </c>
      <c r="B361" s="50" t="s">
        <v>740</v>
      </c>
      <c r="C361" s="6">
        <v>19827</v>
      </c>
      <c r="D361" s="6">
        <v>19626</v>
      </c>
      <c r="E361" s="6">
        <v>19577</v>
      </c>
      <c r="F361" s="6">
        <v>19298</v>
      </c>
      <c r="G361" s="6">
        <v>19096</v>
      </c>
      <c r="H361" s="6">
        <v>18560</v>
      </c>
      <c r="I361" s="6">
        <v>17782</v>
      </c>
      <c r="J361" s="6">
        <v>17151</v>
      </c>
      <c r="K361" s="6">
        <v>16638</v>
      </c>
      <c r="L361" s="6">
        <v>16211</v>
      </c>
      <c r="M361" s="6">
        <v>16002</v>
      </c>
      <c r="N361" s="6">
        <v>15850</v>
      </c>
      <c r="O361" s="6">
        <v>16162</v>
      </c>
      <c r="P361" s="6">
        <v>15910</v>
      </c>
      <c r="Q361" s="6">
        <v>15871</v>
      </c>
      <c r="R361" s="6">
        <v>15596</v>
      </c>
      <c r="S361" s="6">
        <v>15136</v>
      </c>
      <c r="T361" s="6">
        <v>14228</v>
      </c>
      <c r="U361" s="6">
        <v>13986</v>
      </c>
      <c r="V361" s="6">
        <v>13526</v>
      </c>
      <c r="W361" s="6">
        <v>13510</v>
      </c>
      <c r="X361" s="6">
        <v>13448</v>
      </c>
      <c r="Y361" s="6">
        <v>13191</v>
      </c>
      <c r="Z361" s="6">
        <v>12841</v>
      </c>
      <c r="AA361" s="6">
        <v>12478</v>
      </c>
      <c r="AB361" s="6">
        <v>12282</v>
      </c>
      <c r="AC361" s="6">
        <v>12049</v>
      </c>
      <c r="AD361" s="6">
        <v>11811</v>
      </c>
      <c r="AE361" s="6">
        <v>11869</v>
      </c>
      <c r="AF361" s="6">
        <v>11667</v>
      </c>
      <c r="AG361" s="6">
        <v>11387</v>
      </c>
      <c r="AH361" s="6">
        <v>11189</v>
      </c>
      <c r="AI361" s="6">
        <v>10966</v>
      </c>
      <c r="AJ361" s="6">
        <v>10849</v>
      </c>
    </row>
    <row r="362" spans="1:36" ht="10.5" customHeight="1">
      <c r="A362" s="39" t="s">
        <v>311</v>
      </c>
      <c r="B362" s="50" t="s">
        <v>741</v>
      </c>
      <c r="C362" s="6">
        <v>14565</v>
      </c>
      <c r="D362" s="6">
        <v>14660</v>
      </c>
      <c r="E362" s="6">
        <v>14480</v>
      </c>
      <c r="F362" s="6">
        <v>14660</v>
      </c>
      <c r="G362" s="6">
        <v>14366</v>
      </c>
      <c r="H362" s="6">
        <v>14224</v>
      </c>
      <c r="I362" s="6">
        <v>14173</v>
      </c>
      <c r="J362" s="6">
        <v>14089</v>
      </c>
      <c r="K362" s="6">
        <v>14101</v>
      </c>
      <c r="L362" s="6">
        <v>14070</v>
      </c>
      <c r="M362" s="6">
        <v>14355</v>
      </c>
      <c r="N362" s="6">
        <v>14428</v>
      </c>
      <c r="O362" s="6">
        <v>14959</v>
      </c>
      <c r="P362" s="6">
        <v>15211</v>
      </c>
      <c r="Q362" s="6">
        <v>15183</v>
      </c>
      <c r="R362" s="6">
        <v>15131</v>
      </c>
      <c r="S362" s="6">
        <v>15149</v>
      </c>
      <c r="T362" s="6">
        <v>15213</v>
      </c>
      <c r="U362" s="6">
        <v>15316</v>
      </c>
      <c r="V362" s="6">
        <v>15283</v>
      </c>
      <c r="W362" s="6">
        <v>15460</v>
      </c>
      <c r="X362" s="6">
        <v>15494</v>
      </c>
      <c r="Y362" s="6">
        <v>15312</v>
      </c>
      <c r="Z362" s="6">
        <v>15280</v>
      </c>
      <c r="AA362" s="6">
        <v>15115</v>
      </c>
      <c r="AB362" s="6">
        <v>15005</v>
      </c>
      <c r="AC362" s="6">
        <v>14951</v>
      </c>
      <c r="AD362" s="6">
        <v>14904</v>
      </c>
      <c r="AE362" s="6">
        <v>15107</v>
      </c>
      <c r="AF362" s="6">
        <v>15244</v>
      </c>
      <c r="AG362" s="6">
        <v>15173</v>
      </c>
      <c r="AH362" s="6">
        <v>15167</v>
      </c>
      <c r="AI362" s="6">
        <v>15267</v>
      </c>
      <c r="AJ362" s="6">
        <v>15494</v>
      </c>
    </row>
    <row r="363" spans="1:36" ht="10.5" customHeight="1">
      <c r="A363" s="39" t="s">
        <v>312</v>
      </c>
      <c r="B363" s="50" t="s">
        <v>742</v>
      </c>
      <c r="C363" s="6">
        <v>8000</v>
      </c>
      <c r="D363" s="6">
        <v>8029</v>
      </c>
      <c r="E363" s="6">
        <v>8023</v>
      </c>
      <c r="F363" s="6">
        <v>8020</v>
      </c>
      <c r="G363" s="6">
        <v>8001</v>
      </c>
      <c r="H363" s="6">
        <v>7872</v>
      </c>
      <c r="I363" s="6">
        <v>7853</v>
      </c>
      <c r="J363" s="6">
        <v>7819</v>
      </c>
      <c r="K363" s="6">
        <v>7748</v>
      </c>
      <c r="L363" s="6">
        <v>7820</v>
      </c>
      <c r="M363" s="6">
        <v>7788</v>
      </c>
      <c r="N363" s="6">
        <v>7860</v>
      </c>
      <c r="O363" s="6">
        <v>7957</v>
      </c>
      <c r="P363" s="6">
        <v>7914</v>
      </c>
      <c r="Q363" s="6">
        <v>7895</v>
      </c>
      <c r="R363" s="6">
        <v>8004</v>
      </c>
      <c r="S363" s="6">
        <v>7942</v>
      </c>
      <c r="T363" s="6">
        <v>7927</v>
      </c>
      <c r="U363" s="6">
        <v>7837</v>
      </c>
      <c r="V363" s="6">
        <v>7675</v>
      </c>
      <c r="W363" s="6">
        <v>7635</v>
      </c>
      <c r="X363" s="6">
        <v>7610</v>
      </c>
      <c r="Y363" s="6">
        <v>7398</v>
      </c>
      <c r="Z363" s="6">
        <v>7321</v>
      </c>
      <c r="AA363" s="6">
        <v>7224</v>
      </c>
      <c r="AB363" s="6">
        <v>7216</v>
      </c>
      <c r="AC363" s="6">
        <v>7137</v>
      </c>
      <c r="AD363" s="6">
        <v>7027</v>
      </c>
      <c r="AE363" s="6">
        <v>7001</v>
      </c>
      <c r="AF363" s="6">
        <v>6856</v>
      </c>
      <c r="AG363" s="6">
        <v>6756</v>
      </c>
      <c r="AH363" s="6">
        <v>6612</v>
      </c>
      <c r="AI363" s="6">
        <v>6495</v>
      </c>
      <c r="AJ363" s="6">
        <v>6530</v>
      </c>
    </row>
    <row r="364" spans="1:36" ht="10.5" customHeight="1">
      <c r="A364" s="39" t="s">
        <v>313</v>
      </c>
      <c r="B364" s="50" t="s">
        <v>743</v>
      </c>
      <c r="C364" s="6">
        <v>8315</v>
      </c>
      <c r="D364" s="6">
        <v>8343</v>
      </c>
      <c r="E364" s="6">
        <v>8274</v>
      </c>
      <c r="F364" s="6">
        <v>8234</v>
      </c>
      <c r="G364" s="6">
        <v>8220</v>
      </c>
      <c r="H364" s="6">
        <v>8151</v>
      </c>
      <c r="I364" s="6">
        <v>8164</v>
      </c>
      <c r="J364" s="6">
        <v>8038</v>
      </c>
      <c r="K364" s="6">
        <v>7939</v>
      </c>
      <c r="L364" s="6">
        <v>7936</v>
      </c>
      <c r="M364" s="6">
        <v>7892</v>
      </c>
      <c r="N364" s="6">
        <v>7861</v>
      </c>
      <c r="O364" s="6">
        <v>7874</v>
      </c>
      <c r="P364" s="6">
        <v>7901</v>
      </c>
      <c r="Q364" s="6">
        <v>7849</v>
      </c>
      <c r="R364" s="6">
        <v>7759</v>
      </c>
      <c r="S364" s="6">
        <v>7637</v>
      </c>
      <c r="T364" s="6">
        <v>7473</v>
      </c>
      <c r="U364" s="6">
        <v>7339</v>
      </c>
      <c r="V364" s="6">
        <v>7140</v>
      </c>
      <c r="W364" s="6">
        <v>7112</v>
      </c>
      <c r="X364" s="6">
        <v>6988</v>
      </c>
      <c r="Y364" s="6">
        <v>6857</v>
      </c>
      <c r="Z364" s="6">
        <v>6758</v>
      </c>
      <c r="AA364" s="6">
        <v>6721</v>
      </c>
      <c r="AB364" s="6">
        <v>6664</v>
      </c>
      <c r="AC364" s="6">
        <v>6565</v>
      </c>
      <c r="AD364" s="6">
        <v>6457</v>
      </c>
      <c r="AE364" s="6">
        <v>6420</v>
      </c>
      <c r="AF364" s="6">
        <v>6349</v>
      </c>
      <c r="AG364" s="6">
        <v>6233</v>
      </c>
      <c r="AH364" s="6">
        <v>6184</v>
      </c>
      <c r="AI364" s="6">
        <v>6121</v>
      </c>
      <c r="AJ364" s="6">
        <v>6210</v>
      </c>
    </row>
    <row r="365" spans="1:36" ht="10.5" customHeight="1">
      <c r="A365" s="36" t="s">
        <v>314</v>
      </c>
      <c r="B365" s="52" t="s">
        <v>744</v>
      </c>
      <c r="C365" s="8">
        <f>SUM(C366:C371)</f>
        <v>105674</v>
      </c>
      <c r="D365" s="8">
        <f aca="true" t="shared" si="22" ref="D365:L365">SUM(D366:D371)</f>
        <v>105172</v>
      </c>
      <c r="E365" s="8">
        <f t="shared" si="22"/>
        <v>104083</v>
      </c>
      <c r="F365" s="8">
        <f t="shared" si="22"/>
        <v>103175</v>
      </c>
      <c r="G365" s="8">
        <f t="shared" si="22"/>
        <v>102282</v>
      </c>
      <c r="H365" s="8">
        <f t="shared" si="22"/>
        <v>100927</v>
      </c>
      <c r="I365" s="8">
        <f t="shared" si="22"/>
        <v>99006</v>
      </c>
      <c r="J365" s="8">
        <f t="shared" si="22"/>
        <v>97744</v>
      </c>
      <c r="K365" s="8">
        <f t="shared" si="22"/>
        <v>96322</v>
      </c>
      <c r="L365" s="8">
        <f t="shared" si="22"/>
        <v>95932</v>
      </c>
      <c r="M365" s="8">
        <f>SUM(M366:M371)</f>
        <v>95446</v>
      </c>
      <c r="N365" s="8">
        <f>SUM(N366:N371)</f>
        <v>95085</v>
      </c>
      <c r="O365" s="8">
        <f>SUM(O366:O371)</f>
        <v>95288</v>
      </c>
      <c r="P365" s="8">
        <v>92645</v>
      </c>
      <c r="Q365" s="8">
        <v>90937</v>
      </c>
      <c r="R365" s="8">
        <v>90087</v>
      </c>
      <c r="S365" s="8">
        <v>91169</v>
      </c>
      <c r="T365" s="8">
        <v>89463</v>
      </c>
      <c r="U365" s="8">
        <v>89013</v>
      </c>
      <c r="V365" s="8">
        <v>89496</v>
      </c>
      <c r="W365" s="8">
        <f>SUM(W366:W371)</f>
        <v>92268</v>
      </c>
      <c r="X365" s="8">
        <v>92446</v>
      </c>
      <c r="Y365" s="8">
        <v>92253</v>
      </c>
      <c r="Z365" s="8">
        <v>91808</v>
      </c>
      <c r="AA365" s="8">
        <v>92489</v>
      </c>
      <c r="AB365" s="8">
        <v>91785</v>
      </c>
      <c r="AC365" s="8">
        <v>92390</v>
      </c>
      <c r="AD365" s="8">
        <v>93308</v>
      </c>
      <c r="AE365" s="8">
        <v>96210</v>
      </c>
      <c r="AF365" s="8">
        <v>96918</v>
      </c>
      <c r="AG365" s="8">
        <v>97157</v>
      </c>
      <c r="AH365" s="8">
        <v>98843</v>
      </c>
      <c r="AI365" s="8">
        <v>100400</v>
      </c>
      <c r="AJ365" s="8">
        <v>101758</v>
      </c>
    </row>
    <row r="366" spans="1:42" s="1" customFormat="1" ht="12" customHeight="1">
      <c r="A366" s="39" t="s">
        <v>315</v>
      </c>
      <c r="B366" s="49" t="s">
        <v>745</v>
      </c>
      <c r="C366" s="6">
        <v>55567</v>
      </c>
      <c r="D366" s="6">
        <v>55738</v>
      </c>
      <c r="E366" s="6">
        <v>55459</v>
      </c>
      <c r="F366" s="6">
        <v>55304</v>
      </c>
      <c r="G366" s="6">
        <v>55177</v>
      </c>
      <c r="H366" s="6">
        <v>55091</v>
      </c>
      <c r="I366" s="6">
        <v>54677</v>
      </c>
      <c r="J366" s="6">
        <v>54102</v>
      </c>
      <c r="K366" s="6">
        <v>53320</v>
      </c>
      <c r="L366" s="6">
        <v>53600</v>
      </c>
      <c r="M366" s="6">
        <v>53531</v>
      </c>
      <c r="N366" s="6">
        <v>53595</v>
      </c>
      <c r="O366" s="6">
        <v>53398</v>
      </c>
      <c r="P366" s="6">
        <v>53049</v>
      </c>
      <c r="Q366" s="6">
        <v>52639</v>
      </c>
      <c r="R366" s="6">
        <v>52218</v>
      </c>
      <c r="S366" s="6">
        <v>50913</v>
      </c>
      <c r="T366" s="6">
        <v>52105</v>
      </c>
      <c r="U366" s="6">
        <v>52229</v>
      </c>
      <c r="V366" s="6">
        <v>52722</v>
      </c>
      <c r="W366" s="6">
        <v>53132</v>
      </c>
      <c r="X366" s="6">
        <v>53848</v>
      </c>
      <c r="Y366" s="6">
        <v>54009</v>
      </c>
      <c r="Z366" s="6">
        <v>53997</v>
      </c>
      <c r="AA366" s="6">
        <v>54049</v>
      </c>
      <c r="AB366" s="6">
        <v>53942</v>
      </c>
      <c r="AC366" s="6">
        <v>54566</v>
      </c>
      <c r="AD366" s="6">
        <v>55126</v>
      </c>
      <c r="AE366" s="6">
        <v>56435</v>
      </c>
      <c r="AF366" s="6">
        <v>57061</v>
      </c>
      <c r="AG366" s="6">
        <v>57468</v>
      </c>
      <c r="AH366" s="6">
        <v>58490</v>
      </c>
      <c r="AI366" s="6">
        <v>59502</v>
      </c>
      <c r="AJ366" s="6">
        <v>60335</v>
      </c>
      <c r="AL366" s="60"/>
      <c r="AM366" s="60"/>
      <c r="AN366" s="60"/>
      <c r="AO366" s="60"/>
      <c r="AP366" s="60"/>
    </row>
    <row r="367" spans="1:36" ht="10.5" customHeight="1">
      <c r="A367" s="39" t="s">
        <v>316</v>
      </c>
      <c r="B367" s="50" t="s">
        <v>746</v>
      </c>
      <c r="C367" s="6">
        <v>15680</v>
      </c>
      <c r="D367" s="6">
        <v>15550</v>
      </c>
      <c r="E367" s="6">
        <v>15289</v>
      </c>
      <c r="F367" s="6">
        <v>15116</v>
      </c>
      <c r="G367" s="6">
        <v>14813</v>
      </c>
      <c r="H367" s="6">
        <v>14492</v>
      </c>
      <c r="I367" s="6">
        <v>14159</v>
      </c>
      <c r="J367" s="6">
        <v>14376</v>
      </c>
      <c r="K367" s="6">
        <v>14550</v>
      </c>
      <c r="L367" s="6">
        <v>14364</v>
      </c>
      <c r="M367" s="6">
        <v>14551</v>
      </c>
      <c r="N367" s="6">
        <v>14741</v>
      </c>
      <c r="O367" s="6">
        <v>15086</v>
      </c>
      <c r="P367" s="6">
        <v>13930</v>
      </c>
      <c r="Q367" s="6">
        <v>13286</v>
      </c>
      <c r="R367" s="6">
        <v>12980</v>
      </c>
      <c r="S367" s="6">
        <v>13122</v>
      </c>
      <c r="T367" s="6">
        <v>12786</v>
      </c>
      <c r="U367" s="6">
        <v>12619</v>
      </c>
      <c r="V367" s="6">
        <v>12673</v>
      </c>
      <c r="W367" s="6">
        <v>12943</v>
      </c>
      <c r="X367" s="6">
        <v>13114</v>
      </c>
      <c r="Y367" s="6">
        <v>13035</v>
      </c>
      <c r="Z367" s="6">
        <v>12933</v>
      </c>
      <c r="AA367" s="6">
        <v>12976</v>
      </c>
      <c r="AB367" s="6">
        <v>12933</v>
      </c>
      <c r="AC367" s="6">
        <v>12860</v>
      </c>
      <c r="AD367" s="6">
        <v>13017</v>
      </c>
      <c r="AE367" s="6">
        <v>13520</v>
      </c>
      <c r="AF367" s="6">
        <v>13660</v>
      </c>
      <c r="AG367" s="6">
        <v>13699</v>
      </c>
      <c r="AH367" s="6">
        <v>13915</v>
      </c>
      <c r="AI367" s="6">
        <v>14221</v>
      </c>
      <c r="AJ367" s="6">
        <v>14315</v>
      </c>
    </row>
    <row r="368" spans="1:42" ht="10.5" customHeight="1">
      <c r="A368" s="39" t="s">
        <v>317</v>
      </c>
      <c r="B368" s="50" t="s">
        <v>747</v>
      </c>
      <c r="C368" s="6">
        <v>11346</v>
      </c>
      <c r="D368" s="6">
        <v>11184</v>
      </c>
      <c r="E368" s="6">
        <v>11067</v>
      </c>
      <c r="F368" s="6">
        <v>10928</v>
      </c>
      <c r="G368" s="6">
        <v>10730</v>
      </c>
      <c r="H368" s="6">
        <v>10452</v>
      </c>
      <c r="I368" s="6">
        <v>10143</v>
      </c>
      <c r="J368" s="6">
        <v>10041</v>
      </c>
      <c r="K368" s="6">
        <v>9907</v>
      </c>
      <c r="L368" s="6">
        <v>9920</v>
      </c>
      <c r="M368" s="6">
        <v>9798</v>
      </c>
      <c r="N368" s="6">
        <v>9664</v>
      </c>
      <c r="O368" s="6">
        <v>9636</v>
      </c>
      <c r="P368" s="6">
        <v>9311</v>
      </c>
      <c r="Q368" s="6">
        <v>9144</v>
      </c>
      <c r="R368" s="6">
        <v>8977</v>
      </c>
      <c r="S368" s="6">
        <v>9386</v>
      </c>
      <c r="T368" s="6">
        <v>8992</v>
      </c>
      <c r="U368" s="6">
        <v>8995</v>
      </c>
      <c r="V368" s="6">
        <v>9003</v>
      </c>
      <c r="W368" s="6">
        <v>9559</v>
      </c>
      <c r="X368" s="6">
        <v>9559</v>
      </c>
      <c r="Y368" s="6">
        <v>9446</v>
      </c>
      <c r="Z368" s="6">
        <v>9253</v>
      </c>
      <c r="AA368" s="6">
        <v>9354</v>
      </c>
      <c r="AB368" s="6">
        <v>9219</v>
      </c>
      <c r="AC368" s="6">
        <v>9176</v>
      </c>
      <c r="AD368" s="6">
        <v>9202</v>
      </c>
      <c r="AE368" s="6">
        <v>9458</v>
      </c>
      <c r="AF368" s="6">
        <v>9471</v>
      </c>
      <c r="AG368" s="6">
        <v>9412</v>
      </c>
      <c r="AH368" s="6">
        <v>9491</v>
      </c>
      <c r="AI368" s="6">
        <v>9591</v>
      </c>
      <c r="AJ368" s="6">
        <v>9799</v>
      </c>
      <c r="AL368" s="1"/>
      <c r="AM368" s="1"/>
      <c r="AN368" s="1"/>
      <c r="AO368" s="1"/>
      <c r="AP368" s="1"/>
    </row>
    <row r="369" spans="1:36" ht="10.5" customHeight="1">
      <c r="A369" s="39" t="s">
        <v>318</v>
      </c>
      <c r="B369" s="50" t="s">
        <v>748</v>
      </c>
      <c r="C369" s="6">
        <v>11413</v>
      </c>
      <c r="D369" s="6">
        <v>11300</v>
      </c>
      <c r="E369" s="6">
        <v>11134</v>
      </c>
      <c r="F369" s="6">
        <v>11023</v>
      </c>
      <c r="G369" s="6">
        <v>10971</v>
      </c>
      <c r="H369" s="6">
        <v>10763</v>
      </c>
      <c r="I369" s="6">
        <v>10456</v>
      </c>
      <c r="J369" s="6">
        <v>10217</v>
      </c>
      <c r="K369" s="6">
        <v>9949</v>
      </c>
      <c r="L369" s="6">
        <v>9877</v>
      </c>
      <c r="M369" s="6">
        <v>9634</v>
      </c>
      <c r="N369" s="6">
        <v>9451</v>
      </c>
      <c r="O369" s="6">
        <v>9384</v>
      </c>
      <c r="P369" s="6">
        <v>9126</v>
      </c>
      <c r="Q369" s="6">
        <v>8973</v>
      </c>
      <c r="R369" s="6">
        <v>8742</v>
      </c>
      <c r="S369" s="6">
        <v>9127</v>
      </c>
      <c r="T369" s="6">
        <v>8528</v>
      </c>
      <c r="U369" s="6">
        <v>8361</v>
      </c>
      <c r="V369" s="6">
        <v>8264</v>
      </c>
      <c r="W369" s="6">
        <v>8593</v>
      </c>
      <c r="X369" s="6">
        <v>8507</v>
      </c>
      <c r="Y369" s="6">
        <v>8420</v>
      </c>
      <c r="Z369" s="6">
        <v>8308</v>
      </c>
      <c r="AA369" s="6">
        <v>8309</v>
      </c>
      <c r="AB369" s="6">
        <v>8163</v>
      </c>
      <c r="AC369" s="6">
        <v>8171</v>
      </c>
      <c r="AD369" s="6">
        <v>8177</v>
      </c>
      <c r="AE369" s="6">
        <v>8483</v>
      </c>
      <c r="AF369" s="6">
        <v>8437</v>
      </c>
      <c r="AG369" s="6">
        <v>8354</v>
      </c>
      <c r="AH369" s="6">
        <v>8354</v>
      </c>
      <c r="AI369" s="6">
        <v>8403</v>
      </c>
      <c r="AJ369" s="6">
        <v>8438</v>
      </c>
    </row>
    <row r="370" spans="1:37" ht="10.5" customHeight="1">
      <c r="A370" s="39" t="s">
        <v>319</v>
      </c>
      <c r="B370" s="50" t="s">
        <v>749</v>
      </c>
      <c r="C370" s="6">
        <v>6686</v>
      </c>
      <c r="D370" s="6">
        <v>6489</v>
      </c>
      <c r="E370" s="6">
        <v>6280</v>
      </c>
      <c r="F370" s="6">
        <v>6013</v>
      </c>
      <c r="G370" s="6">
        <v>5921</v>
      </c>
      <c r="H370" s="6">
        <v>5642</v>
      </c>
      <c r="I370" s="6">
        <v>5304</v>
      </c>
      <c r="J370" s="6">
        <v>4877</v>
      </c>
      <c r="K370" s="6">
        <v>4645</v>
      </c>
      <c r="L370" s="6">
        <v>4406</v>
      </c>
      <c r="M370" s="6">
        <v>4217</v>
      </c>
      <c r="N370" s="6">
        <v>4052</v>
      </c>
      <c r="O370" s="6">
        <v>4119</v>
      </c>
      <c r="P370" s="6">
        <v>3845</v>
      </c>
      <c r="Q370" s="6">
        <v>3624</v>
      </c>
      <c r="R370" s="6">
        <v>4000</v>
      </c>
      <c r="S370" s="6">
        <v>5211</v>
      </c>
      <c r="T370" s="6">
        <v>4000</v>
      </c>
      <c r="U370" s="6">
        <v>3790</v>
      </c>
      <c r="V370" s="6">
        <v>3840</v>
      </c>
      <c r="W370" s="6">
        <v>4946</v>
      </c>
      <c r="X370" s="6">
        <v>4321</v>
      </c>
      <c r="Y370" s="6">
        <v>4194</v>
      </c>
      <c r="Z370" s="6">
        <v>4190</v>
      </c>
      <c r="AA370" s="6">
        <v>4587</v>
      </c>
      <c r="AB370" s="6">
        <v>4393</v>
      </c>
      <c r="AC370" s="6">
        <v>4426</v>
      </c>
      <c r="AD370" s="6">
        <v>4502</v>
      </c>
      <c r="AE370" s="6">
        <v>4743</v>
      </c>
      <c r="AF370" s="6">
        <v>4747</v>
      </c>
      <c r="AG370" s="6">
        <v>4661</v>
      </c>
      <c r="AH370" s="6">
        <v>4995</v>
      </c>
      <c r="AI370" s="6">
        <v>5021</v>
      </c>
      <c r="AJ370" s="6">
        <v>5117</v>
      </c>
      <c r="AK370" s="1"/>
    </row>
    <row r="371" spans="1:36" ht="10.5" customHeight="1">
      <c r="A371" s="39" t="s">
        <v>320</v>
      </c>
      <c r="B371" s="50" t="s">
        <v>750</v>
      </c>
      <c r="C371" s="6">
        <v>4982</v>
      </c>
      <c r="D371" s="6">
        <v>4911</v>
      </c>
      <c r="E371" s="6">
        <v>4854</v>
      </c>
      <c r="F371" s="6">
        <v>4791</v>
      </c>
      <c r="G371" s="6">
        <v>4670</v>
      </c>
      <c r="H371" s="6">
        <v>4487</v>
      </c>
      <c r="I371" s="6">
        <v>4267</v>
      </c>
      <c r="J371" s="6">
        <v>4131</v>
      </c>
      <c r="K371" s="6">
        <v>3951</v>
      </c>
      <c r="L371" s="6">
        <v>3765</v>
      </c>
      <c r="M371" s="6">
        <v>3715</v>
      </c>
      <c r="N371" s="6">
        <v>3582</v>
      </c>
      <c r="O371" s="6">
        <v>3665</v>
      </c>
      <c r="P371" s="6">
        <v>3384</v>
      </c>
      <c r="Q371" s="6">
        <v>3271</v>
      </c>
      <c r="R371" s="6">
        <v>3170</v>
      </c>
      <c r="S371" s="6">
        <v>3410</v>
      </c>
      <c r="T371" s="6">
        <v>3052</v>
      </c>
      <c r="U371" s="6">
        <v>3019</v>
      </c>
      <c r="V371" s="6">
        <v>2994</v>
      </c>
      <c r="W371" s="6">
        <v>3095</v>
      </c>
      <c r="X371" s="6">
        <v>3097</v>
      </c>
      <c r="Y371" s="6">
        <v>3149</v>
      </c>
      <c r="Z371" s="6">
        <v>3127</v>
      </c>
      <c r="AA371" s="6">
        <v>3214</v>
      </c>
      <c r="AB371" s="6">
        <v>3135</v>
      </c>
      <c r="AC371" s="6">
        <v>3191</v>
      </c>
      <c r="AD371" s="6">
        <v>3284</v>
      </c>
      <c r="AE371" s="6">
        <v>3571</v>
      </c>
      <c r="AF371" s="6">
        <v>3542</v>
      </c>
      <c r="AG371" s="6">
        <v>3563</v>
      </c>
      <c r="AH371" s="6">
        <v>3598</v>
      </c>
      <c r="AI371" s="6">
        <v>3662</v>
      </c>
      <c r="AJ371" s="6">
        <v>3754</v>
      </c>
    </row>
    <row r="372" spans="1:42" ht="10.5" customHeight="1">
      <c r="A372" s="36" t="s">
        <v>321</v>
      </c>
      <c r="B372" s="52" t="s">
        <v>1072</v>
      </c>
      <c r="C372" s="8">
        <f>SUM(C373:C379)</f>
        <v>347828</v>
      </c>
      <c r="D372" s="8">
        <f aca="true" t="shared" si="23" ref="D372:L372">SUM(D373:D379)</f>
        <v>349686</v>
      </c>
      <c r="E372" s="8">
        <f t="shared" si="23"/>
        <v>351707</v>
      </c>
      <c r="F372" s="8">
        <f t="shared" si="23"/>
        <v>352666</v>
      </c>
      <c r="G372" s="8">
        <f t="shared" si="23"/>
        <v>351524</v>
      </c>
      <c r="H372" s="8">
        <f t="shared" si="23"/>
        <v>349616</v>
      </c>
      <c r="I372" s="8">
        <f t="shared" si="23"/>
        <v>348541</v>
      </c>
      <c r="J372" s="8">
        <f t="shared" si="23"/>
        <v>348672</v>
      </c>
      <c r="K372" s="8">
        <f t="shared" si="23"/>
        <v>350283</v>
      </c>
      <c r="L372" s="8">
        <f t="shared" si="23"/>
        <v>352919</v>
      </c>
      <c r="M372" s="8">
        <f>SUM(M373:M379)</f>
        <v>355894</v>
      </c>
      <c r="N372" s="8">
        <f>SUM(N373:N379)</f>
        <v>359482</v>
      </c>
      <c r="O372" s="8">
        <f>SUM(O373:O379)</f>
        <v>363037</v>
      </c>
      <c r="P372" s="8">
        <v>364520</v>
      </c>
      <c r="Q372" s="8">
        <v>368771</v>
      </c>
      <c r="R372" s="8">
        <v>374199</v>
      </c>
      <c r="S372" s="8">
        <v>379370</v>
      </c>
      <c r="T372" s="8">
        <v>382118</v>
      </c>
      <c r="U372" s="8">
        <v>385201</v>
      </c>
      <c r="V372" s="8">
        <v>388425</v>
      </c>
      <c r="W372" s="8">
        <f>SUM(W373:W379)</f>
        <v>390966</v>
      </c>
      <c r="X372" s="8">
        <v>391450</v>
      </c>
      <c r="Y372" s="8">
        <v>392242</v>
      </c>
      <c r="Z372" s="8">
        <v>392337</v>
      </c>
      <c r="AA372" s="8">
        <v>391727</v>
      </c>
      <c r="AB372" s="8">
        <v>390633</v>
      </c>
      <c r="AC372" s="8">
        <v>390397</v>
      </c>
      <c r="AD372" s="8">
        <v>388979</v>
      </c>
      <c r="AE372" s="8">
        <v>388321</v>
      </c>
      <c r="AF372" s="8">
        <v>384134</v>
      </c>
      <c r="AG372" s="8">
        <v>379927</v>
      </c>
      <c r="AH372" s="8">
        <v>377153</v>
      </c>
      <c r="AI372" s="8">
        <v>374914</v>
      </c>
      <c r="AJ372" s="8">
        <v>373077</v>
      </c>
      <c r="AL372" s="1"/>
      <c r="AM372" s="1"/>
      <c r="AN372" s="1"/>
      <c r="AO372" s="1"/>
      <c r="AP372" s="1"/>
    </row>
    <row r="373" spans="1:36" ht="10.5" customHeight="1">
      <c r="A373" s="39" t="s">
        <v>322</v>
      </c>
      <c r="B373" s="49" t="s">
        <v>752</v>
      </c>
      <c r="C373" s="6">
        <v>63839</v>
      </c>
      <c r="D373" s="6">
        <v>63169</v>
      </c>
      <c r="E373" s="6">
        <v>62803</v>
      </c>
      <c r="F373" s="6">
        <v>62574</v>
      </c>
      <c r="G373" s="6">
        <v>61869</v>
      </c>
      <c r="H373" s="6">
        <v>61761</v>
      </c>
      <c r="I373" s="6">
        <v>61788</v>
      </c>
      <c r="J373" s="6">
        <v>61728</v>
      </c>
      <c r="K373" s="6">
        <v>61956</v>
      </c>
      <c r="L373" s="6">
        <v>62220</v>
      </c>
      <c r="M373" s="6">
        <v>62310</v>
      </c>
      <c r="N373" s="6">
        <v>62168</v>
      </c>
      <c r="O373" s="6">
        <v>61910</v>
      </c>
      <c r="P373" s="6">
        <v>61819</v>
      </c>
      <c r="Q373" s="6">
        <v>61654</v>
      </c>
      <c r="R373" s="6">
        <v>60507</v>
      </c>
      <c r="S373" s="6">
        <v>60159</v>
      </c>
      <c r="T373" s="6">
        <v>59734</v>
      </c>
      <c r="U373" s="6">
        <v>59549</v>
      </c>
      <c r="V373" s="6">
        <v>59498</v>
      </c>
      <c r="W373" s="6">
        <v>59585</v>
      </c>
      <c r="X373" s="6">
        <v>59498</v>
      </c>
      <c r="Y373" s="6">
        <v>59436</v>
      </c>
      <c r="Z373" s="6">
        <v>59127</v>
      </c>
      <c r="AA373" s="6">
        <v>58844</v>
      </c>
      <c r="AB373" s="6">
        <v>58029</v>
      </c>
      <c r="AC373" s="6">
        <v>57601</v>
      </c>
      <c r="AD373" s="6">
        <v>56803</v>
      </c>
      <c r="AE373" s="6">
        <v>56247</v>
      </c>
      <c r="AF373" s="6">
        <v>55271</v>
      </c>
      <c r="AG373" s="6">
        <v>54447</v>
      </c>
      <c r="AH373" s="6">
        <v>54020</v>
      </c>
      <c r="AI373" s="6">
        <v>53571</v>
      </c>
      <c r="AJ373" s="6">
        <v>53094</v>
      </c>
    </row>
    <row r="374" spans="1:36" ht="10.5" customHeight="1">
      <c r="A374" s="39" t="s">
        <v>323</v>
      </c>
      <c r="B374" s="50" t="s">
        <v>753</v>
      </c>
      <c r="C374" s="6">
        <v>60283</v>
      </c>
      <c r="D374" s="6">
        <v>63403</v>
      </c>
      <c r="E374" s="6">
        <v>67371</v>
      </c>
      <c r="F374" s="6">
        <v>69706</v>
      </c>
      <c r="G374" s="6">
        <v>70375</v>
      </c>
      <c r="H374" s="6">
        <v>71140</v>
      </c>
      <c r="I374" s="6">
        <v>71926</v>
      </c>
      <c r="J374" s="6">
        <v>49114</v>
      </c>
      <c r="K374" s="6">
        <v>49605</v>
      </c>
      <c r="L374" s="6">
        <v>50683</v>
      </c>
      <c r="M374" s="6">
        <v>51885</v>
      </c>
      <c r="N374" s="6">
        <v>53453</v>
      </c>
      <c r="O374" s="6">
        <v>54495</v>
      </c>
      <c r="P374" s="6">
        <v>55091</v>
      </c>
      <c r="Q374" s="6">
        <v>55787</v>
      </c>
      <c r="R374" s="6">
        <v>56181</v>
      </c>
      <c r="S374" s="6">
        <v>56033</v>
      </c>
      <c r="T374" s="6">
        <v>55617</v>
      </c>
      <c r="U374" s="6">
        <v>55889</v>
      </c>
      <c r="V374" s="6">
        <v>56170</v>
      </c>
      <c r="W374" s="6">
        <v>56069</v>
      </c>
      <c r="X374" s="6">
        <v>55684</v>
      </c>
      <c r="Y374" s="6">
        <v>55526</v>
      </c>
      <c r="Z374" s="6">
        <v>55519</v>
      </c>
      <c r="AA374" s="6">
        <v>55251</v>
      </c>
      <c r="AB374" s="6">
        <v>55111</v>
      </c>
      <c r="AC374" s="6">
        <v>55169</v>
      </c>
      <c r="AD374" s="6">
        <v>55199</v>
      </c>
      <c r="AE374" s="6">
        <v>55496</v>
      </c>
      <c r="AF374" s="6">
        <v>55161</v>
      </c>
      <c r="AG374" s="6">
        <v>54711</v>
      </c>
      <c r="AH374" s="6">
        <v>54217</v>
      </c>
      <c r="AI374" s="6">
        <v>54041</v>
      </c>
      <c r="AJ374" s="6">
        <v>53974</v>
      </c>
    </row>
    <row r="375" spans="1:36" ht="10.5" customHeight="1">
      <c r="A375" s="39" t="s">
        <v>324</v>
      </c>
      <c r="B375" s="50" t="s">
        <v>754</v>
      </c>
      <c r="C375" s="6">
        <v>22255</v>
      </c>
      <c r="D375" s="6">
        <v>23089</v>
      </c>
      <c r="E375" s="6">
        <v>23930</v>
      </c>
      <c r="F375" s="6">
        <v>24502</v>
      </c>
      <c r="G375" s="6">
        <v>24602</v>
      </c>
      <c r="H375" s="6">
        <v>24670</v>
      </c>
      <c r="I375" s="6">
        <v>24954</v>
      </c>
      <c r="J375" s="6">
        <v>25024</v>
      </c>
      <c r="K375" s="6">
        <v>25405</v>
      </c>
      <c r="L375" s="6">
        <v>26039</v>
      </c>
      <c r="M375" s="6">
        <v>26540</v>
      </c>
      <c r="N375" s="6">
        <v>27249</v>
      </c>
      <c r="O375" s="6">
        <v>28062</v>
      </c>
      <c r="P375" s="6">
        <v>28999</v>
      </c>
      <c r="Q375" s="6">
        <v>30670</v>
      </c>
      <c r="R375" s="6">
        <v>33191</v>
      </c>
      <c r="S375" s="6">
        <v>35819</v>
      </c>
      <c r="T375" s="6">
        <v>35848</v>
      </c>
      <c r="U375" s="6">
        <v>36725</v>
      </c>
      <c r="V375" s="6">
        <v>37572</v>
      </c>
      <c r="W375" s="6">
        <v>38244</v>
      </c>
      <c r="X375" s="6">
        <v>38245</v>
      </c>
      <c r="Y375" s="6">
        <v>38433</v>
      </c>
      <c r="Z375" s="6">
        <v>38500</v>
      </c>
      <c r="AA375" s="6">
        <v>38372</v>
      </c>
      <c r="AB375" s="6">
        <v>38548</v>
      </c>
      <c r="AC375" s="6">
        <v>38469</v>
      </c>
      <c r="AD375" s="6">
        <v>38210</v>
      </c>
      <c r="AE375" s="6">
        <v>38095</v>
      </c>
      <c r="AF375" s="6">
        <v>37958</v>
      </c>
      <c r="AG375" s="6">
        <v>37943</v>
      </c>
      <c r="AH375" s="6">
        <v>37851</v>
      </c>
      <c r="AI375" s="6">
        <v>37860</v>
      </c>
      <c r="AJ375" s="6">
        <v>38188</v>
      </c>
    </row>
    <row r="376" spans="1:36" ht="10.5" customHeight="1">
      <c r="A376" s="39" t="s">
        <v>325</v>
      </c>
      <c r="B376" s="50" t="s">
        <v>755</v>
      </c>
      <c r="C376" s="6">
        <v>71692</v>
      </c>
      <c r="D376" s="6">
        <v>70873</v>
      </c>
      <c r="E376" s="6">
        <v>69386</v>
      </c>
      <c r="F376" s="6">
        <v>68068</v>
      </c>
      <c r="G376" s="6">
        <v>67510</v>
      </c>
      <c r="H376" s="6">
        <v>66254</v>
      </c>
      <c r="I376" s="6">
        <v>65278</v>
      </c>
      <c r="J376" s="6">
        <v>64837</v>
      </c>
      <c r="K376" s="6">
        <v>64678</v>
      </c>
      <c r="L376" s="6">
        <v>63549</v>
      </c>
      <c r="M376" s="6">
        <v>62902</v>
      </c>
      <c r="N376" s="6">
        <v>62392</v>
      </c>
      <c r="O376" s="6">
        <v>62163</v>
      </c>
      <c r="P376" s="6">
        <v>60579</v>
      </c>
      <c r="Q376" s="6">
        <v>58662</v>
      </c>
      <c r="R376" s="6">
        <v>56438</v>
      </c>
      <c r="S376" s="6">
        <v>54198</v>
      </c>
      <c r="T376" s="6">
        <v>53796</v>
      </c>
      <c r="U376" s="6">
        <v>52286</v>
      </c>
      <c r="V376" s="6">
        <v>51074</v>
      </c>
      <c r="W376" s="6">
        <v>50341</v>
      </c>
      <c r="X376" s="6">
        <v>49607</v>
      </c>
      <c r="Y376" s="6">
        <v>49048</v>
      </c>
      <c r="Z376" s="6">
        <v>48588</v>
      </c>
      <c r="AA376" s="6">
        <v>49327</v>
      </c>
      <c r="AB376" s="6">
        <v>49981</v>
      </c>
      <c r="AC376" s="6">
        <v>50362</v>
      </c>
      <c r="AD376" s="6">
        <v>50340</v>
      </c>
      <c r="AE376" s="6">
        <v>50400</v>
      </c>
      <c r="AF376" s="6">
        <v>49581</v>
      </c>
      <c r="AG376" s="6">
        <v>48717</v>
      </c>
      <c r="AH376" s="6">
        <v>47741</v>
      </c>
      <c r="AI376" s="6">
        <v>47034</v>
      </c>
      <c r="AJ376" s="6">
        <v>46244</v>
      </c>
    </row>
    <row r="377" spans="1:36" ht="10.5" customHeight="1">
      <c r="A377" s="39" t="s">
        <v>326</v>
      </c>
      <c r="B377" s="50" t="s">
        <v>756</v>
      </c>
      <c r="C377" s="6">
        <v>40875</v>
      </c>
      <c r="D377" s="6">
        <v>39437</v>
      </c>
      <c r="E377" s="6">
        <v>37746</v>
      </c>
      <c r="F377" s="6">
        <v>36065</v>
      </c>
      <c r="G377" s="6">
        <v>35033</v>
      </c>
      <c r="H377" s="6">
        <v>33796</v>
      </c>
      <c r="I377" s="6">
        <v>32563</v>
      </c>
      <c r="J377" s="6">
        <v>49233</v>
      </c>
      <c r="K377" s="6">
        <v>49016</v>
      </c>
      <c r="L377" s="6">
        <v>49162</v>
      </c>
      <c r="M377" s="6">
        <v>49377</v>
      </c>
      <c r="N377" s="6">
        <v>49369</v>
      </c>
      <c r="O377" s="6">
        <v>49074</v>
      </c>
      <c r="P377" s="6">
        <v>48874</v>
      </c>
      <c r="Q377" s="6">
        <v>49528</v>
      </c>
      <c r="R377" s="6">
        <v>50291</v>
      </c>
      <c r="S377" s="6">
        <v>51183</v>
      </c>
      <c r="T377" s="6">
        <v>51707</v>
      </c>
      <c r="U377" s="6">
        <v>52444</v>
      </c>
      <c r="V377" s="6">
        <v>53308</v>
      </c>
      <c r="W377" s="6">
        <v>54097</v>
      </c>
      <c r="X377" s="6">
        <v>54457</v>
      </c>
      <c r="Y377" s="6">
        <v>54496</v>
      </c>
      <c r="Z377" s="6">
        <v>54141</v>
      </c>
      <c r="AA377" s="6">
        <v>53784</v>
      </c>
      <c r="AB377" s="6">
        <v>52973</v>
      </c>
      <c r="AC377" s="6">
        <v>52330</v>
      </c>
      <c r="AD377" s="6">
        <v>51908</v>
      </c>
      <c r="AE377" s="6">
        <v>51574</v>
      </c>
      <c r="AF377" s="6">
        <v>50909</v>
      </c>
      <c r="AG377" s="6">
        <v>50297</v>
      </c>
      <c r="AH377" s="6">
        <v>49794</v>
      </c>
      <c r="AI377" s="6">
        <v>49254</v>
      </c>
      <c r="AJ377" s="6">
        <v>48733</v>
      </c>
    </row>
    <row r="378" spans="1:36" ht="10.5" customHeight="1">
      <c r="A378" s="39" t="s">
        <v>327</v>
      </c>
      <c r="B378" s="50" t="s">
        <v>757</v>
      </c>
      <c r="C378" s="6">
        <v>47830</v>
      </c>
      <c r="D378" s="6">
        <v>48742</v>
      </c>
      <c r="E378" s="6">
        <v>49712</v>
      </c>
      <c r="F378" s="6">
        <v>50549</v>
      </c>
      <c r="G378" s="6">
        <v>50929</v>
      </c>
      <c r="H378" s="6">
        <v>51132</v>
      </c>
      <c r="I378" s="6">
        <v>51385</v>
      </c>
      <c r="J378" s="6">
        <v>58038</v>
      </c>
      <c r="K378" s="6">
        <v>58564</v>
      </c>
      <c r="L378" s="6">
        <v>59434</v>
      </c>
      <c r="M378" s="6">
        <v>60333</v>
      </c>
      <c r="N378" s="6">
        <v>61821</v>
      </c>
      <c r="O378" s="6">
        <v>63417</v>
      </c>
      <c r="P378" s="6">
        <v>65294</v>
      </c>
      <c r="Q378" s="6">
        <v>67404</v>
      </c>
      <c r="R378" s="6">
        <v>70580</v>
      </c>
      <c r="S378" s="6">
        <v>74374</v>
      </c>
      <c r="T378" s="6">
        <v>77296</v>
      </c>
      <c r="U378" s="6">
        <v>79059</v>
      </c>
      <c r="V378" s="6">
        <v>80664</v>
      </c>
      <c r="W378" s="6">
        <v>81900</v>
      </c>
      <c r="X378" s="6">
        <v>83418</v>
      </c>
      <c r="Y378" s="6">
        <v>84237</v>
      </c>
      <c r="Z378" s="6">
        <v>85025</v>
      </c>
      <c r="AA378" s="6">
        <v>84954</v>
      </c>
      <c r="AB378" s="6">
        <v>84904</v>
      </c>
      <c r="AC378" s="6">
        <v>85303</v>
      </c>
      <c r="AD378" s="6">
        <v>85117</v>
      </c>
      <c r="AE378" s="6">
        <v>84859</v>
      </c>
      <c r="AF378" s="6">
        <v>84017</v>
      </c>
      <c r="AG378" s="6">
        <v>82779</v>
      </c>
      <c r="AH378" s="6">
        <v>82285</v>
      </c>
      <c r="AI378" s="6">
        <v>81906</v>
      </c>
      <c r="AJ378" s="6">
        <v>81580</v>
      </c>
    </row>
    <row r="379" spans="1:42" s="1" customFormat="1" ht="12" customHeight="1">
      <c r="A379" s="39" t="s">
        <v>328</v>
      </c>
      <c r="B379" s="50" t="s">
        <v>758</v>
      </c>
      <c r="C379" s="6">
        <v>41054</v>
      </c>
      <c r="D379" s="6">
        <v>40973</v>
      </c>
      <c r="E379" s="6">
        <v>40759</v>
      </c>
      <c r="F379" s="6">
        <v>41202</v>
      </c>
      <c r="G379" s="6">
        <v>41206</v>
      </c>
      <c r="H379" s="6">
        <v>40863</v>
      </c>
      <c r="I379" s="6">
        <v>40647</v>
      </c>
      <c r="J379" s="6">
        <v>40698</v>
      </c>
      <c r="K379" s="6">
        <v>41059</v>
      </c>
      <c r="L379" s="6">
        <v>41832</v>
      </c>
      <c r="M379" s="6">
        <v>42547</v>
      </c>
      <c r="N379" s="6">
        <v>43030</v>
      </c>
      <c r="O379" s="6">
        <v>43916</v>
      </c>
      <c r="P379" s="6">
        <v>43864</v>
      </c>
      <c r="Q379" s="6">
        <v>45066</v>
      </c>
      <c r="R379" s="6">
        <v>47011</v>
      </c>
      <c r="S379" s="6">
        <v>47604</v>
      </c>
      <c r="T379" s="6">
        <v>48120</v>
      </c>
      <c r="U379" s="6">
        <v>49249</v>
      </c>
      <c r="V379" s="6">
        <v>50139</v>
      </c>
      <c r="W379" s="6">
        <v>50730</v>
      </c>
      <c r="X379" s="6">
        <v>50541</v>
      </c>
      <c r="Y379" s="6">
        <v>51066</v>
      </c>
      <c r="Z379" s="6">
        <v>51437</v>
      </c>
      <c r="AA379" s="6">
        <v>51195</v>
      </c>
      <c r="AB379" s="6">
        <v>51087</v>
      </c>
      <c r="AC379" s="6">
        <v>51163</v>
      </c>
      <c r="AD379" s="6">
        <v>51402</v>
      </c>
      <c r="AE379" s="6">
        <v>51650</v>
      </c>
      <c r="AF379" s="6">
        <v>51237</v>
      </c>
      <c r="AG379" s="6">
        <v>51033</v>
      </c>
      <c r="AH379" s="6">
        <v>51245</v>
      </c>
      <c r="AI379" s="6">
        <v>51248</v>
      </c>
      <c r="AJ379" s="6">
        <v>51264</v>
      </c>
      <c r="AL379" s="60"/>
      <c r="AM379" s="60"/>
      <c r="AN379" s="60"/>
      <c r="AO379" s="60"/>
      <c r="AP379" s="60"/>
    </row>
    <row r="380" spans="1:36" ht="10.5" customHeight="1">
      <c r="A380" s="36" t="s">
        <v>379</v>
      </c>
      <c r="B380" s="52" t="s">
        <v>1073</v>
      </c>
      <c r="C380" s="10">
        <f>SUM(C381:C383)</f>
        <v>284737</v>
      </c>
      <c r="D380" s="87">
        <f>SUM(D381:D383)</f>
        <v>288880</v>
      </c>
      <c r="E380" s="87">
        <f aca="true" t="shared" si="24" ref="E380:L380">SUM(E381:E383)</f>
        <v>292740</v>
      </c>
      <c r="F380" s="87">
        <f t="shared" si="24"/>
        <v>297324</v>
      </c>
      <c r="G380" s="87">
        <f t="shared" si="24"/>
        <v>304010</v>
      </c>
      <c r="H380" s="8">
        <f t="shared" si="24"/>
        <v>306088</v>
      </c>
      <c r="I380" s="8">
        <f t="shared" si="24"/>
        <v>309899</v>
      </c>
      <c r="J380" s="8">
        <f t="shared" si="24"/>
        <v>314626</v>
      </c>
      <c r="K380" s="8">
        <f t="shared" si="24"/>
        <v>319197</v>
      </c>
      <c r="L380" s="8">
        <f t="shared" si="24"/>
        <v>324426</v>
      </c>
      <c r="M380" s="8">
        <f>SUM(M381:M383)</f>
        <v>328911</v>
      </c>
      <c r="N380" s="8">
        <f>SUM(N381:N383)</f>
        <v>332707</v>
      </c>
      <c r="O380" s="8">
        <f>SUM(O381:O383)</f>
        <v>335460</v>
      </c>
      <c r="P380" s="8">
        <v>338140</v>
      </c>
      <c r="Q380" s="8">
        <v>340255</v>
      </c>
      <c r="R380" s="8">
        <v>345954</v>
      </c>
      <c r="S380" s="8">
        <v>351800</v>
      </c>
      <c r="T380" s="8">
        <v>356243</v>
      </c>
      <c r="U380" s="8">
        <v>361958</v>
      </c>
      <c r="V380" s="8">
        <v>368439</v>
      </c>
      <c r="W380" s="8">
        <f>SUM(W381:W383)</f>
        <v>373296</v>
      </c>
      <c r="X380" s="8">
        <v>378797</v>
      </c>
      <c r="Y380" s="8">
        <v>382897</v>
      </c>
      <c r="Z380" s="8">
        <v>386950</v>
      </c>
      <c r="AA380" s="8">
        <v>390692</v>
      </c>
      <c r="AB380" s="8">
        <v>394757</v>
      </c>
      <c r="AC380" s="8">
        <v>399035</v>
      </c>
      <c r="AD380" s="8">
        <v>405371</v>
      </c>
      <c r="AE380" s="8">
        <v>411587</v>
      </c>
      <c r="AF380" s="8">
        <v>415344</v>
      </c>
      <c r="AG380" s="8">
        <v>420052</v>
      </c>
      <c r="AH380" s="8">
        <v>425071</v>
      </c>
      <c r="AI380" s="8">
        <v>428483</v>
      </c>
      <c r="AJ380" s="8">
        <v>431988</v>
      </c>
    </row>
    <row r="381" spans="1:42" ht="10.5" customHeight="1">
      <c r="A381" s="39" t="s">
        <v>372</v>
      </c>
      <c r="B381" s="49" t="s">
        <v>760</v>
      </c>
      <c r="C381" s="25">
        <v>243218</v>
      </c>
      <c r="D381" s="88">
        <v>288880</v>
      </c>
      <c r="E381" s="88">
        <v>292740</v>
      </c>
      <c r="F381" s="88">
        <v>297324</v>
      </c>
      <c r="G381" s="88">
        <v>304010</v>
      </c>
      <c r="H381" s="23">
        <v>306088</v>
      </c>
      <c r="I381" s="23">
        <v>309899</v>
      </c>
      <c r="J381" s="23">
        <v>314626</v>
      </c>
      <c r="K381" s="23">
        <v>319197</v>
      </c>
      <c r="L381" s="86">
        <v>155809</v>
      </c>
      <c r="M381" s="6">
        <v>157676</v>
      </c>
      <c r="N381" s="6">
        <v>158665</v>
      </c>
      <c r="O381" s="6">
        <v>159925</v>
      </c>
      <c r="P381" s="6">
        <v>161067</v>
      </c>
      <c r="Q381" s="6">
        <v>162463</v>
      </c>
      <c r="R381" s="6">
        <v>165436</v>
      </c>
      <c r="S381" s="6">
        <v>169041</v>
      </c>
      <c r="T381" s="6">
        <v>170060</v>
      </c>
      <c r="U381" s="6">
        <v>172098</v>
      </c>
      <c r="V381" s="6">
        <v>175176</v>
      </c>
      <c r="W381" s="6">
        <v>177796</v>
      </c>
      <c r="X381" s="6">
        <v>180958</v>
      </c>
      <c r="Y381" s="6">
        <v>183381</v>
      </c>
      <c r="Z381" s="6">
        <v>185530</v>
      </c>
      <c r="AA381" s="6">
        <v>186903</v>
      </c>
      <c r="AB381" s="6">
        <v>187962</v>
      </c>
      <c r="AC381" s="6">
        <v>190163</v>
      </c>
      <c r="AD381" s="6">
        <v>192396</v>
      </c>
      <c r="AE381" s="6">
        <v>194927</v>
      </c>
      <c r="AF381" s="6">
        <v>197254</v>
      </c>
      <c r="AG381" s="6">
        <v>200092</v>
      </c>
      <c r="AH381" s="6">
        <v>203119</v>
      </c>
      <c r="AI381" s="6">
        <v>204578</v>
      </c>
      <c r="AJ381" s="6">
        <v>206843</v>
      </c>
      <c r="AL381" s="1"/>
      <c r="AM381" s="1"/>
      <c r="AN381" s="1"/>
      <c r="AO381" s="1"/>
      <c r="AP381" s="1"/>
    </row>
    <row r="382" spans="1:37" ht="10.5" customHeight="1">
      <c r="A382" s="39" t="s">
        <v>373</v>
      </c>
      <c r="B382" s="50" t="s">
        <v>761</v>
      </c>
      <c r="C382" s="26"/>
      <c r="D382" s="89"/>
      <c r="E382" s="89"/>
      <c r="F382" s="89"/>
      <c r="G382" s="89"/>
      <c r="H382" s="27"/>
      <c r="I382" s="27"/>
      <c r="J382" s="27"/>
      <c r="K382" s="27"/>
      <c r="L382" s="86">
        <v>118676</v>
      </c>
      <c r="M382" s="6">
        <v>120338</v>
      </c>
      <c r="N382" s="6">
        <v>121995</v>
      </c>
      <c r="O382" s="6">
        <v>122472</v>
      </c>
      <c r="P382" s="6">
        <v>122221</v>
      </c>
      <c r="Q382" s="6">
        <v>121494</v>
      </c>
      <c r="R382" s="6">
        <v>122713</v>
      </c>
      <c r="S382" s="6">
        <v>123497</v>
      </c>
      <c r="T382" s="6">
        <v>124567</v>
      </c>
      <c r="U382" s="6">
        <v>126350</v>
      </c>
      <c r="V382" s="6">
        <v>128325</v>
      </c>
      <c r="W382" s="6">
        <v>129742</v>
      </c>
      <c r="X382" s="6">
        <v>130809</v>
      </c>
      <c r="Y382" s="6">
        <v>131919</v>
      </c>
      <c r="Z382" s="6">
        <v>133497</v>
      </c>
      <c r="AA382" s="6">
        <v>135275</v>
      </c>
      <c r="AB382" s="6">
        <v>137630</v>
      </c>
      <c r="AC382" s="6">
        <v>139039</v>
      </c>
      <c r="AD382" s="6">
        <v>141823</v>
      </c>
      <c r="AE382" s="6">
        <v>144484</v>
      </c>
      <c r="AF382" s="6">
        <v>145441</v>
      </c>
      <c r="AG382" s="6">
        <v>146212</v>
      </c>
      <c r="AH382" s="6">
        <v>147561</v>
      </c>
      <c r="AI382" s="6">
        <v>148041</v>
      </c>
      <c r="AJ382" s="6">
        <v>148753</v>
      </c>
      <c r="AK382" s="64"/>
    </row>
    <row r="383" spans="1:37" ht="10.5" customHeight="1">
      <c r="A383" s="39" t="s">
        <v>329</v>
      </c>
      <c r="B383" s="50" t="s">
        <v>762</v>
      </c>
      <c r="C383" s="11">
        <v>41519</v>
      </c>
      <c r="D383" s="90"/>
      <c r="E383" s="90"/>
      <c r="F383" s="90"/>
      <c r="G383" s="90"/>
      <c r="H383" s="24"/>
      <c r="I383" s="24"/>
      <c r="J383" s="24"/>
      <c r="K383" s="24"/>
      <c r="L383" s="86">
        <v>49941</v>
      </c>
      <c r="M383" s="6">
        <v>50897</v>
      </c>
      <c r="N383" s="6">
        <v>52047</v>
      </c>
      <c r="O383" s="6">
        <v>53063</v>
      </c>
      <c r="P383" s="6">
        <v>54852</v>
      </c>
      <c r="Q383" s="6">
        <v>56298</v>
      </c>
      <c r="R383" s="6">
        <v>57805</v>
      </c>
      <c r="S383" s="6">
        <v>59262</v>
      </c>
      <c r="T383" s="6">
        <v>61616</v>
      </c>
      <c r="U383" s="6">
        <v>63510</v>
      </c>
      <c r="V383" s="6">
        <v>64938</v>
      </c>
      <c r="W383" s="6">
        <v>65758</v>
      </c>
      <c r="X383" s="6">
        <v>67030</v>
      </c>
      <c r="Y383" s="6">
        <v>67597</v>
      </c>
      <c r="Z383" s="6">
        <v>67923</v>
      </c>
      <c r="AA383" s="6">
        <v>68514</v>
      </c>
      <c r="AB383" s="6">
        <v>69165</v>
      </c>
      <c r="AC383" s="6">
        <v>69833</v>
      </c>
      <c r="AD383" s="6">
        <v>71152</v>
      </c>
      <c r="AE383" s="6">
        <v>72176</v>
      </c>
      <c r="AF383" s="6">
        <v>72649</v>
      </c>
      <c r="AG383" s="6">
        <v>73748</v>
      </c>
      <c r="AH383" s="6">
        <v>74391</v>
      </c>
      <c r="AI383" s="6">
        <v>75864</v>
      </c>
      <c r="AJ383" s="6">
        <v>76392</v>
      </c>
      <c r="AK383" s="64"/>
    </row>
    <row r="384" spans="1:42" ht="10.5" customHeight="1">
      <c r="A384" s="36" t="s">
        <v>333</v>
      </c>
      <c r="B384" s="52" t="s">
        <v>770</v>
      </c>
      <c r="C384" s="10">
        <v>251840</v>
      </c>
      <c r="D384" s="87">
        <f aca="true" t="shared" si="25" ref="D384:L384">SUM(D385:D386)</f>
        <v>252376</v>
      </c>
      <c r="E384" s="87">
        <f t="shared" si="25"/>
        <v>252906</v>
      </c>
      <c r="F384" s="87">
        <f t="shared" si="25"/>
        <v>253016</v>
      </c>
      <c r="G384" s="87">
        <f t="shared" si="25"/>
        <v>253573</v>
      </c>
      <c r="H384" s="8">
        <f t="shared" si="25"/>
        <v>254001</v>
      </c>
      <c r="I384" s="8">
        <f t="shared" si="25"/>
        <v>254875</v>
      </c>
      <c r="J384" s="8">
        <f t="shared" si="25"/>
        <v>255994</v>
      </c>
      <c r="K384" s="8">
        <f t="shared" si="25"/>
        <v>256165</v>
      </c>
      <c r="L384" s="8">
        <f t="shared" si="25"/>
        <v>257597</v>
      </c>
      <c r="M384" s="8">
        <f>SUM(M385:M386)</f>
        <v>258468</v>
      </c>
      <c r="N384" s="8">
        <f>SUM(N385:N386)</f>
        <v>258698</v>
      </c>
      <c r="O384" s="8">
        <f>SUM(O385:O386)</f>
        <v>258599</v>
      </c>
      <c r="P384" s="8">
        <v>260368</v>
      </c>
      <c r="Q384" s="8">
        <v>261391</v>
      </c>
      <c r="R384" s="8">
        <v>262860</v>
      </c>
      <c r="S384" s="8">
        <v>262822</v>
      </c>
      <c r="T384" s="8">
        <v>263050</v>
      </c>
      <c r="U384" s="8">
        <v>265109</v>
      </c>
      <c r="V384" s="8">
        <v>266183</v>
      </c>
      <c r="W384" s="8">
        <f>SUM(W385:W386)</f>
        <v>267993</v>
      </c>
      <c r="X384" s="8">
        <v>267907</v>
      </c>
      <c r="Y384" s="8">
        <v>269594</v>
      </c>
      <c r="Z384" s="8">
        <v>270341</v>
      </c>
      <c r="AA384" s="8">
        <v>271701</v>
      </c>
      <c r="AB384" s="8">
        <v>272364</v>
      </c>
      <c r="AC384" s="8">
        <v>273075</v>
      </c>
      <c r="AD384" s="8">
        <v>273793</v>
      </c>
      <c r="AE384" s="8">
        <v>273861</v>
      </c>
      <c r="AF384" s="8">
        <v>272390</v>
      </c>
      <c r="AG384" s="8">
        <v>271526</v>
      </c>
      <c r="AH384" s="8">
        <v>271220</v>
      </c>
      <c r="AI384" s="8">
        <v>270872</v>
      </c>
      <c r="AJ384" s="8">
        <v>270883</v>
      </c>
      <c r="AK384" s="64"/>
      <c r="AL384" s="1"/>
      <c r="AM384" s="1"/>
      <c r="AN384" s="1"/>
      <c r="AO384" s="1"/>
      <c r="AP384" s="1"/>
    </row>
    <row r="385" spans="1:37" ht="10.5" customHeight="1">
      <c r="A385" s="39" t="s">
        <v>372</v>
      </c>
      <c r="B385" s="49" t="s">
        <v>760</v>
      </c>
      <c r="C385" s="81"/>
      <c r="D385" s="91">
        <v>252376</v>
      </c>
      <c r="E385" s="91">
        <v>252906</v>
      </c>
      <c r="F385" s="91">
        <v>253016</v>
      </c>
      <c r="G385" s="91">
        <v>253573</v>
      </c>
      <c r="H385" s="23">
        <v>254001</v>
      </c>
      <c r="I385" s="23">
        <v>254875</v>
      </c>
      <c r="J385" s="23">
        <v>255994</v>
      </c>
      <c r="K385" s="23">
        <v>256165</v>
      </c>
      <c r="L385" s="86">
        <v>129062</v>
      </c>
      <c r="M385" s="6">
        <v>130002</v>
      </c>
      <c r="N385" s="6">
        <v>130704</v>
      </c>
      <c r="O385" s="6">
        <v>130108</v>
      </c>
      <c r="P385" s="6">
        <v>130311</v>
      </c>
      <c r="Q385" s="6">
        <v>130082</v>
      </c>
      <c r="R385" s="6">
        <v>130021</v>
      </c>
      <c r="S385" s="6">
        <v>128818</v>
      </c>
      <c r="T385" s="6">
        <v>128979</v>
      </c>
      <c r="U385" s="6">
        <v>130052</v>
      </c>
      <c r="V385" s="6">
        <v>130112</v>
      </c>
      <c r="W385" s="6">
        <v>130754</v>
      </c>
      <c r="X385" s="6">
        <v>131286</v>
      </c>
      <c r="Y385" s="6">
        <v>132362</v>
      </c>
      <c r="Z385" s="6">
        <v>132115</v>
      </c>
      <c r="AA385" s="6">
        <v>128921</v>
      </c>
      <c r="AB385" s="6">
        <v>128482</v>
      </c>
      <c r="AC385" s="6">
        <v>128497</v>
      </c>
      <c r="AD385" s="6">
        <v>128284</v>
      </c>
      <c r="AE385" s="6">
        <v>127736</v>
      </c>
      <c r="AF385" s="6">
        <v>125297</v>
      </c>
      <c r="AG385" s="6">
        <v>124495</v>
      </c>
      <c r="AH385" s="6">
        <v>124242</v>
      </c>
      <c r="AI385" s="6">
        <v>123821</v>
      </c>
      <c r="AJ385" s="6">
        <v>123370</v>
      </c>
      <c r="AK385" s="64"/>
    </row>
    <row r="386" spans="1:37" ht="10.5" customHeight="1">
      <c r="A386" s="39" t="s">
        <v>376</v>
      </c>
      <c r="B386" s="50" t="s">
        <v>765</v>
      </c>
      <c r="C386" s="82"/>
      <c r="D386" s="92"/>
      <c r="E386" s="92"/>
      <c r="F386" s="92"/>
      <c r="G386" s="92"/>
      <c r="H386" s="24"/>
      <c r="I386" s="24"/>
      <c r="J386" s="24"/>
      <c r="K386" s="24"/>
      <c r="L386" s="86">
        <v>128535</v>
      </c>
      <c r="M386" s="6">
        <v>128466</v>
      </c>
      <c r="N386" s="6">
        <v>127994</v>
      </c>
      <c r="O386" s="6">
        <v>128491</v>
      </c>
      <c r="P386" s="6">
        <v>130057</v>
      </c>
      <c r="Q386" s="6">
        <v>131309</v>
      </c>
      <c r="R386" s="6">
        <v>132839</v>
      </c>
      <c r="S386" s="6">
        <v>134004</v>
      </c>
      <c r="T386" s="6">
        <v>134071</v>
      </c>
      <c r="U386" s="6">
        <v>135057</v>
      </c>
      <c r="V386" s="6">
        <v>136071</v>
      </c>
      <c r="W386" s="6">
        <v>137239</v>
      </c>
      <c r="X386" s="6">
        <v>136621</v>
      </c>
      <c r="Y386" s="6">
        <v>137232</v>
      </c>
      <c r="Z386" s="6">
        <v>138226</v>
      </c>
      <c r="AA386" s="6">
        <v>142780</v>
      </c>
      <c r="AB386" s="6">
        <v>143882</v>
      </c>
      <c r="AC386" s="6">
        <v>144578</v>
      </c>
      <c r="AD386" s="6">
        <v>145509</v>
      </c>
      <c r="AE386" s="6">
        <v>146125</v>
      </c>
      <c r="AF386" s="6">
        <v>147093</v>
      </c>
      <c r="AG386" s="6">
        <v>147031</v>
      </c>
      <c r="AH386" s="6">
        <v>146978</v>
      </c>
      <c r="AI386" s="6">
        <v>147051</v>
      </c>
      <c r="AJ386" s="6">
        <v>147513</v>
      </c>
      <c r="AK386" s="64"/>
    </row>
    <row r="387" spans="1:37" ht="10.5" customHeight="1">
      <c r="A387" s="37" t="s">
        <v>1062</v>
      </c>
      <c r="B387" s="43" t="s">
        <v>797</v>
      </c>
      <c r="C387" s="4">
        <f>SUM(C388,C395)</f>
        <v>58447</v>
      </c>
      <c r="D387" s="4">
        <f aca="true" t="shared" si="26" ref="D387:L387">SUM(D388,D395)</f>
        <v>57831</v>
      </c>
      <c r="E387" s="4">
        <f t="shared" si="26"/>
        <v>57600</v>
      </c>
      <c r="F387" s="4">
        <f t="shared" si="26"/>
        <v>56682</v>
      </c>
      <c r="G387" s="4">
        <f t="shared" si="26"/>
        <v>55772</v>
      </c>
      <c r="H387" s="4">
        <f t="shared" si="26"/>
        <v>54472</v>
      </c>
      <c r="I387" s="4">
        <f t="shared" si="26"/>
        <v>52398</v>
      </c>
      <c r="J387" s="4">
        <f t="shared" si="26"/>
        <v>50585</v>
      </c>
      <c r="K387" s="4">
        <f t="shared" si="26"/>
        <v>49147</v>
      </c>
      <c r="L387" s="4">
        <f t="shared" si="26"/>
        <v>48339</v>
      </c>
      <c r="M387" s="4">
        <f>SUM(M388,M395)</f>
        <v>48989</v>
      </c>
      <c r="N387" s="4">
        <f>SUM(N388,N395)</f>
        <v>50128</v>
      </c>
      <c r="O387" s="4">
        <f>SUM(O388,O395)</f>
        <v>51410</v>
      </c>
      <c r="P387" s="4">
        <v>52082</v>
      </c>
      <c r="Q387" s="4">
        <f>Q388+Q395</f>
        <v>53250</v>
      </c>
      <c r="R387" s="4">
        <v>53985</v>
      </c>
      <c r="S387" s="4">
        <v>59499</v>
      </c>
      <c r="T387" s="4">
        <v>57715</v>
      </c>
      <c r="U387" s="4">
        <v>58291</v>
      </c>
      <c r="V387" s="4">
        <v>60565</v>
      </c>
      <c r="W387" s="4">
        <f>SUM(W388,W395)</f>
        <v>65809</v>
      </c>
      <c r="X387" s="4">
        <v>67696</v>
      </c>
      <c r="Y387" s="4">
        <v>69789</v>
      </c>
      <c r="Z387" s="4">
        <v>73815</v>
      </c>
      <c r="AA387" s="4">
        <v>80609</v>
      </c>
      <c r="AB387" s="4">
        <v>86277</v>
      </c>
      <c r="AC387" s="4">
        <v>91493</v>
      </c>
      <c r="AD387" s="4">
        <v>94325</v>
      </c>
      <c r="AE387" s="4">
        <v>103722</v>
      </c>
      <c r="AF387" s="4">
        <v>107308</v>
      </c>
      <c r="AG387" s="4">
        <f>AG388+AG395</f>
        <v>113989</v>
      </c>
      <c r="AH387" s="4">
        <f>AH388+AH395</f>
        <v>124421</v>
      </c>
      <c r="AI387" s="4">
        <f>AI388+AI395</f>
        <v>132878</v>
      </c>
      <c r="AJ387" s="4">
        <v>140229</v>
      </c>
      <c r="AK387" s="64"/>
    </row>
    <row r="388" spans="1:36" ht="10.5" customHeight="1">
      <c r="A388" s="41" t="s">
        <v>357</v>
      </c>
      <c r="B388" s="52" t="s">
        <v>798</v>
      </c>
      <c r="C388" s="8">
        <f>SUM(C389:C394)</f>
        <v>50248</v>
      </c>
      <c r="D388" s="8">
        <f aca="true" t="shared" si="27" ref="D388:L388">SUM(D389:D394)</f>
        <v>50320</v>
      </c>
      <c r="E388" s="8">
        <f t="shared" si="27"/>
        <v>50262</v>
      </c>
      <c r="F388" s="8">
        <f t="shared" si="27"/>
        <v>49559</v>
      </c>
      <c r="G388" s="8">
        <f t="shared" si="27"/>
        <v>48846</v>
      </c>
      <c r="H388" s="8">
        <f t="shared" si="27"/>
        <v>47779</v>
      </c>
      <c r="I388" s="8">
        <f t="shared" si="27"/>
        <v>45987</v>
      </c>
      <c r="J388" s="8">
        <f t="shared" si="27"/>
        <v>44427</v>
      </c>
      <c r="K388" s="8">
        <f t="shared" si="27"/>
        <v>43249</v>
      </c>
      <c r="L388" s="8">
        <f t="shared" si="27"/>
        <v>42754</v>
      </c>
      <c r="M388" s="8">
        <f>SUM(M389:M394)</f>
        <v>43442</v>
      </c>
      <c r="N388" s="8">
        <f>SUM(N389:N394)</f>
        <v>44170</v>
      </c>
      <c r="O388" s="8">
        <f>SUM(O389:O394)</f>
        <v>45807</v>
      </c>
      <c r="P388" s="8">
        <v>46516</v>
      </c>
      <c r="Q388" s="8">
        <v>47394</v>
      </c>
      <c r="R388" s="8">
        <v>47924</v>
      </c>
      <c r="S388" s="8">
        <v>51080</v>
      </c>
      <c r="T388" s="8">
        <v>51060</v>
      </c>
      <c r="U388" s="8">
        <v>51731</v>
      </c>
      <c r="V388" s="8">
        <v>53832</v>
      </c>
      <c r="W388" s="8">
        <f>SUM(W389:W394)</f>
        <v>56958</v>
      </c>
      <c r="X388" s="8">
        <v>58933</v>
      </c>
      <c r="Y388" s="8">
        <v>60983</v>
      </c>
      <c r="Z388" s="8">
        <v>64456</v>
      </c>
      <c r="AA388" s="8">
        <v>70264</v>
      </c>
      <c r="AB388" s="8">
        <v>76491</v>
      </c>
      <c r="AC388" s="8">
        <v>81547</v>
      </c>
      <c r="AD388" s="8">
        <v>84570</v>
      </c>
      <c r="AE388" s="8">
        <v>93803</v>
      </c>
      <c r="AF388" s="8">
        <v>97364</v>
      </c>
      <c r="AG388" s="8">
        <v>103883</v>
      </c>
      <c r="AH388" s="8">
        <v>113111</v>
      </c>
      <c r="AI388" s="8">
        <v>120713</v>
      </c>
      <c r="AJ388" s="8">
        <v>127723</v>
      </c>
    </row>
    <row r="389" spans="1:36" ht="10.5" customHeight="1">
      <c r="A389" s="39" t="s">
        <v>358</v>
      </c>
      <c r="B389" s="49" t="s">
        <v>799</v>
      </c>
      <c r="C389" s="6">
        <v>16564</v>
      </c>
      <c r="D389" s="6">
        <v>16615</v>
      </c>
      <c r="E389" s="6">
        <v>16665</v>
      </c>
      <c r="F389" s="6">
        <v>16539</v>
      </c>
      <c r="G389" s="6">
        <v>16275</v>
      </c>
      <c r="H389" s="6">
        <v>15933</v>
      </c>
      <c r="I389" s="6">
        <v>15373</v>
      </c>
      <c r="J389" s="6">
        <v>14922</v>
      </c>
      <c r="K389" s="6">
        <v>14598</v>
      </c>
      <c r="L389" s="6">
        <v>14493</v>
      </c>
      <c r="M389" s="6">
        <v>14878</v>
      </c>
      <c r="N389" s="6">
        <v>15138</v>
      </c>
      <c r="O389" s="6">
        <v>15562</v>
      </c>
      <c r="P389" s="6">
        <v>15807</v>
      </c>
      <c r="Q389" s="6">
        <v>15978</v>
      </c>
      <c r="R389" s="6">
        <v>16130</v>
      </c>
      <c r="S389" s="6">
        <v>17068</v>
      </c>
      <c r="T389" s="6">
        <v>17158</v>
      </c>
      <c r="U389" s="6">
        <v>17394</v>
      </c>
      <c r="V389" s="6">
        <v>18201</v>
      </c>
      <c r="W389" s="6">
        <v>19327</v>
      </c>
      <c r="X389" s="6">
        <v>19988</v>
      </c>
      <c r="Y389" s="6">
        <v>20784</v>
      </c>
      <c r="Z389" s="6">
        <v>22035</v>
      </c>
      <c r="AA389" s="6">
        <v>23892</v>
      </c>
      <c r="AB389" s="6">
        <v>25964</v>
      </c>
      <c r="AC389" s="6">
        <v>27954</v>
      </c>
      <c r="AD389" s="6">
        <v>28840</v>
      </c>
      <c r="AE389" s="6">
        <v>31563</v>
      </c>
      <c r="AF389" s="6">
        <v>32315</v>
      </c>
      <c r="AG389" s="6">
        <v>34245</v>
      </c>
      <c r="AH389" s="6">
        <v>36974</v>
      </c>
      <c r="AI389" s="6">
        <v>39062</v>
      </c>
      <c r="AJ389" s="6">
        <v>40933</v>
      </c>
    </row>
    <row r="390" spans="1:36" ht="10.5" customHeight="1">
      <c r="A390" s="39" t="s">
        <v>359</v>
      </c>
      <c r="B390" s="49" t="s">
        <v>800</v>
      </c>
      <c r="C390" s="6">
        <v>8780</v>
      </c>
      <c r="D390" s="6">
        <v>10672</v>
      </c>
      <c r="E390" s="6">
        <v>10790</v>
      </c>
      <c r="F390" s="6">
        <v>10809</v>
      </c>
      <c r="G390" s="6">
        <v>10789</v>
      </c>
      <c r="H390" s="6">
        <v>8141</v>
      </c>
      <c r="I390" s="6">
        <v>10484</v>
      </c>
      <c r="J390" s="6">
        <v>10194</v>
      </c>
      <c r="K390" s="6">
        <v>10051</v>
      </c>
      <c r="L390" s="6">
        <v>9991</v>
      </c>
      <c r="M390" s="6">
        <v>7026</v>
      </c>
      <c r="N390" s="6">
        <v>10207</v>
      </c>
      <c r="O390" s="6">
        <v>10543</v>
      </c>
      <c r="P390" s="6">
        <v>10642</v>
      </c>
      <c r="Q390" s="6">
        <v>10824</v>
      </c>
      <c r="R390" s="6">
        <v>10939</v>
      </c>
      <c r="S390" s="6">
        <v>11802</v>
      </c>
      <c r="T390" s="6">
        <v>11452</v>
      </c>
      <c r="U390" s="6">
        <v>11574</v>
      </c>
      <c r="V390" s="6">
        <v>12001</v>
      </c>
      <c r="W390" s="6">
        <v>12496</v>
      </c>
      <c r="X390" s="6">
        <v>13027</v>
      </c>
      <c r="Y390" s="6">
        <v>13514</v>
      </c>
      <c r="Z390" s="6">
        <v>14228</v>
      </c>
      <c r="AA390" s="6">
        <v>15575</v>
      </c>
      <c r="AB390" s="6">
        <v>17149</v>
      </c>
      <c r="AC390" s="6">
        <v>18203</v>
      </c>
      <c r="AD390" s="6">
        <v>18720</v>
      </c>
      <c r="AE390" s="6">
        <v>20467</v>
      </c>
      <c r="AF390" s="6">
        <v>21328</v>
      </c>
      <c r="AG390" s="6">
        <v>22738</v>
      </c>
      <c r="AH390" s="6">
        <v>24623</v>
      </c>
      <c r="AI390" s="6">
        <v>26074</v>
      </c>
      <c r="AJ390" s="6">
        <v>27368</v>
      </c>
    </row>
    <row r="391" spans="1:42" s="1" customFormat="1" ht="12" customHeight="1">
      <c r="A391" s="39" t="s">
        <v>360</v>
      </c>
      <c r="B391" s="49" t="s">
        <v>801</v>
      </c>
      <c r="C391" s="6">
        <v>10535</v>
      </c>
      <c r="D391" s="6">
        <v>8777</v>
      </c>
      <c r="E391" s="6">
        <v>8691</v>
      </c>
      <c r="F391" s="6">
        <v>8476</v>
      </c>
      <c r="G391" s="6">
        <v>8320</v>
      </c>
      <c r="H391" s="6">
        <v>10747</v>
      </c>
      <c r="I391" s="6">
        <v>7735</v>
      </c>
      <c r="J391" s="6">
        <v>7467</v>
      </c>
      <c r="K391" s="6">
        <v>7261</v>
      </c>
      <c r="L391" s="6">
        <v>7192</v>
      </c>
      <c r="M391" s="6">
        <v>10096</v>
      </c>
      <c r="N391" s="6">
        <v>7403</v>
      </c>
      <c r="O391" s="6">
        <v>7763</v>
      </c>
      <c r="P391" s="6">
        <v>7843</v>
      </c>
      <c r="Q391" s="6">
        <v>8017</v>
      </c>
      <c r="R391" s="6">
        <v>8135</v>
      </c>
      <c r="S391" s="6">
        <v>8597</v>
      </c>
      <c r="T391" s="6">
        <v>8561</v>
      </c>
      <c r="U391" s="6">
        <v>8660</v>
      </c>
      <c r="V391" s="6">
        <v>8997</v>
      </c>
      <c r="W391" s="6">
        <v>9531</v>
      </c>
      <c r="X391" s="6">
        <v>9807</v>
      </c>
      <c r="Y391" s="6">
        <v>10054</v>
      </c>
      <c r="Z391" s="6">
        <v>10631</v>
      </c>
      <c r="AA391" s="6">
        <v>11567</v>
      </c>
      <c r="AB391" s="6">
        <v>12375</v>
      </c>
      <c r="AC391" s="6">
        <v>13035</v>
      </c>
      <c r="AD391" s="6">
        <v>13514</v>
      </c>
      <c r="AE391" s="6">
        <v>14851</v>
      </c>
      <c r="AF391" s="6">
        <v>15324</v>
      </c>
      <c r="AG391" s="6">
        <v>16301</v>
      </c>
      <c r="AH391" s="6">
        <v>17543</v>
      </c>
      <c r="AI391" s="6">
        <v>18567</v>
      </c>
      <c r="AJ391" s="6">
        <v>19465</v>
      </c>
      <c r="AL391" s="60"/>
      <c r="AM391" s="60"/>
      <c r="AN391" s="60"/>
      <c r="AO391" s="60"/>
      <c r="AP391" s="60"/>
    </row>
    <row r="392" spans="1:42" s="1" customFormat="1" ht="12" customHeight="1">
      <c r="A392" s="39" t="s">
        <v>361</v>
      </c>
      <c r="B392" s="49" t="s">
        <v>802</v>
      </c>
      <c r="C392" s="6">
        <v>8773</v>
      </c>
      <c r="D392" s="6">
        <v>8684</v>
      </c>
      <c r="E392" s="6">
        <v>8640</v>
      </c>
      <c r="F392" s="6">
        <v>8458</v>
      </c>
      <c r="G392" s="6">
        <v>8316</v>
      </c>
      <c r="H392" s="6">
        <v>8050</v>
      </c>
      <c r="I392" s="6">
        <v>7750</v>
      </c>
      <c r="J392" s="6">
        <v>7424</v>
      </c>
      <c r="K392" s="6">
        <v>7096</v>
      </c>
      <c r="L392" s="6">
        <v>6897</v>
      </c>
      <c r="M392" s="6">
        <v>7250</v>
      </c>
      <c r="N392" s="6">
        <v>7181</v>
      </c>
      <c r="O392" s="6">
        <v>7514</v>
      </c>
      <c r="P392" s="6">
        <v>7769</v>
      </c>
      <c r="Q392" s="6">
        <v>8016</v>
      </c>
      <c r="R392" s="6">
        <v>8100</v>
      </c>
      <c r="S392" s="6">
        <v>8749</v>
      </c>
      <c r="T392" s="6">
        <v>8719</v>
      </c>
      <c r="U392" s="6">
        <v>8894</v>
      </c>
      <c r="V392" s="6">
        <v>9273</v>
      </c>
      <c r="W392" s="6">
        <v>9942</v>
      </c>
      <c r="X392" s="6">
        <v>10285</v>
      </c>
      <c r="Y392" s="6">
        <v>10687</v>
      </c>
      <c r="Z392" s="6">
        <v>11436</v>
      </c>
      <c r="AA392" s="6">
        <v>12628</v>
      </c>
      <c r="AB392" s="6">
        <v>13821</v>
      </c>
      <c r="AC392" s="6">
        <v>14832</v>
      </c>
      <c r="AD392" s="6">
        <v>15588</v>
      </c>
      <c r="AE392" s="6">
        <v>17836</v>
      </c>
      <c r="AF392" s="6">
        <v>18938</v>
      </c>
      <c r="AG392" s="6">
        <v>20520</v>
      </c>
      <c r="AH392" s="6">
        <v>22939</v>
      </c>
      <c r="AI392" s="6">
        <v>25118</v>
      </c>
      <c r="AJ392" s="6">
        <v>27307</v>
      </c>
      <c r="AL392" s="60"/>
      <c r="AM392" s="60"/>
      <c r="AN392" s="60"/>
      <c r="AO392" s="60"/>
      <c r="AP392" s="60"/>
    </row>
    <row r="393" spans="1:42" ht="10.5" customHeight="1">
      <c r="A393" s="39" t="s">
        <v>362</v>
      </c>
      <c r="B393" s="50" t="s">
        <v>803</v>
      </c>
      <c r="C393" s="6">
        <v>5408</v>
      </c>
      <c r="D393" s="6">
        <v>5378</v>
      </c>
      <c r="E393" s="6">
        <v>5285</v>
      </c>
      <c r="F393" s="6">
        <v>5106</v>
      </c>
      <c r="G393" s="6">
        <v>4977</v>
      </c>
      <c r="H393" s="6">
        <v>4756</v>
      </c>
      <c r="I393" s="6">
        <v>4498</v>
      </c>
      <c r="J393" s="6">
        <v>4287</v>
      </c>
      <c r="K393" s="6">
        <v>4127</v>
      </c>
      <c r="L393" s="6">
        <v>4076</v>
      </c>
      <c r="M393" s="6">
        <v>4094</v>
      </c>
      <c r="N393" s="6">
        <v>4156</v>
      </c>
      <c r="O393" s="6">
        <v>4320</v>
      </c>
      <c r="P393" s="6">
        <v>4357</v>
      </c>
      <c r="Q393" s="6">
        <v>4469</v>
      </c>
      <c r="R393" s="6">
        <v>4527</v>
      </c>
      <c r="S393" s="6">
        <v>4738</v>
      </c>
      <c r="T393" s="6">
        <v>4787</v>
      </c>
      <c r="U393" s="6">
        <v>4826</v>
      </c>
      <c r="V393" s="6">
        <v>4994</v>
      </c>
      <c r="W393" s="6">
        <v>5248</v>
      </c>
      <c r="X393" s="6">
        <v>5448</v>
      </c>
      <c r="Y393" s="6">
        <v>5580</v>
      </c>
      <c r="Z393" s="6">
        <v>5747</v>
      </c>
      <c r="AA393" s="6">
        <v>6103</v>
      </c>
      <c r="AB393" s="6">
        <v>6710</v>
      </c>
      <c r="AC393" s="6">
        <v>7091</v>
      </c>
      <c r="AD393" s="6">
        <v>7451</v>
      </c>
      <c r="AE393" s="6">
        <v>8580</v>
      </c>
      <c r="AF393" s="6">
        <v>8921</v>
      </c>
      <c r="AG393" s="6">
        <v>9515</v>
      </c>
      <c r="AH393" s="6">
        <v>10424</v>
      </c>
      <c r="AI393" s="6">
        <v>11236</v>
      </c>
      <c r="AJ393" s="6">
        <v>11978</v>
      </c>
      <c r="AL393" s="1"/>
      <c r="AM393" s="1"/>
      <c r="AN393" s="1"/>
      <c r="AO393" s="1"/>
      <c r="AP393" s="1"/>
    </row>
    <row r="394" spans="1:42" ht="10.5" customHeight="1">
      <c r="A394" s="39" t="s">
        <v>363</v>
      </c>
      <c r="B394" s="50" t="s">
        <v>804</v>
      </c>
      <c r="C394" s="6">
        <v>188</v>
      </c>
      <c r="D394" s="6">
        <v>194</v>
      </c>
      <c r="E394" s="6">
        <v>191</v>
      </c>
      <c r="F394" s="6">
        <v>171</v>
      </c>
      <c r="G394" s="6">
        <v>169</v>
      </c>
      <c r="H394" s="6">
        <v>152</v>
      </c>
      <c r="I394" s="6">
        <v>147</v>
      </c>
      <c r="J394" s="6">
        <v>133</v>
      </c>
      <c r="K394" s="6">
        <v>116</v>
      </c>
      <c r="L394" s="6">
        <v>105</v>
      </c>
      <c r="M394" s="6">
        <v>98</v>
      </c>
      <c r="N394" s="6">
        <v>85</v>
      </c>
      <c r="O394" s="6">
        <v>105</v>
      </c>
      <c r="P394" s="6">
        <v>98</v>
      </c>
      <c r="Q394" s="6">
        <v>90</v>
      </c>
      <c r="R394" s="6">
        <v>93</v>
      </c>
      <c r="S394" s="6">
        <v>126</v>
      </c>
      <c r="T394" s="6">
        <v>383</v>
      </c>
      <c r="U394" s="6">
        <v>383</v>
      </c>
      <c r="V394" s="6">
        <v>366</v>
      </c>
      <c r="W394" s="6">
        <v>414</v>
      </c>
      <c r="X394" s="6">
        <v>378</v>
      </c>
      <c r="Y394" s="6">
        <v>364</v>
      </c>
      <c r="Z394" s="6">
        <v>379</v>
      </c>
      <c r="AA394" s="6">
        <v>499</v>
      </c>
      <c r="AB394" s="6">
        <v>472</v>
      </c>
      <c r="AC394" s="6">
        <v>432</v>
      </c>
      <c r="AD394" s="6">
        <v>457</v>
      </c>
      <c r="AE394" s="6">
        <v>506</v>
      </c>
      <c r="AF394" s="6">
        <v>538</v>
      </c>
      <c r="AG394" s="6">
        <v>564</v>
      </c>
      <c r="AH394" s="6">
        <v>608</v>
      </c>
      <c r="AI394" s="6">
        <v>656</v>
      </c>
      <c r="AJ394" s="6">
        <v>672</v>
      </c>
      <c r="AL394" s="1"/>
      <c r="AM394" s="1"/>
      <c r="AN394" s="1"/>
      <c r="AO394" s="1"/>
      <c r="AP394" s="1"/>
    </row>
    <row r="395" spans="1:36" ht="10.5" customHeight="1">
      <c r="A395" s="36" t="s">
        <v>364</v>
      </c>
      <c r="B395" s="52" t="s">
        <v>805</v>
      </c>
      <c r="C395" s="8">
        <f>SUM(C396:C399)</f>
        <v>8199</v>
      </c>
      <c r="D395" s="8">
        <f aca="true" t="shared" si="28" ref="D395:L395">SUM(D396:D399)</f>
        <v>7511</v>
      </c>
      <c r="E395" s="8">
        <f t="shared" si="28"/>
        <v>7338</v>
      </c>
      <c r="F395" s="8">
        <f t="shared" si="28"/>
        <v>7123</v>
      </c>
      <c r="G395" s="8">
        <f t="shared" si="28"/>
        <v>6926</v>
      </c>
      <c r="H395" s="8">
        <f t="shared" si="28"/>
        <v>6693</v>
      </c>
      <c r="I395" s="8">
        <f t="shared" si="28"/>
        <v>6411</v>
      </c>
      <c r="J395" s="8">
        <f t="shared" si="28"/>
        <v>6158</v>
      </c>
      <c r="K395" s="8">
        <f t="shared" si="28"/>
        <v>5898</v>
      </c>
      <c r="L395" s="8">
        <f t="shared" si="28"/>
        <v>5585</v>
      </c>
      <c r="M395" s="8">
        <f>SUM(M396:M399)</f>
        <v>5547</v>
      </c>
      <c r="N395" s="8">
        <f>SUM(N396:N399)</f>
        <v>5958</v>
      </c>
      <c r="O395" s="8">
        <f>SUM(O396:O399)</f>
        <v>5603</v>
      </c>
      <c r="P395" s="8">
        <v>5566</v>
      </c>
      <c r="Q395" s="8">
        <v>5856</v>
      </c>
      <c r="R395" s="8">
        <v>6061</v>
      </c>
      <c r="S395" s="8">
        <v>8419</v>
      </c>
      <c r="T395" s="8">
        <v>6655</v>
      </c>
      <c r="U395" s="8">
        <v>6560</v>
      </c>
      <c r="V395" s="8">
        <v>6733</v>
      </c>
      <c r="W395" s="8">
        <f>SUM(W396:W399)</f>
        <v>8851</v>
      </c>
      <c r="X395" s="8">
        <v>8763</v>
      </c>
      <c r="Y395" s="8">
        <v>8806</v>
      </c>
      <c r="Z395" s="8">
        <v>9359</v>
      </c>
      <c r="AA395" s="8">
        <v>10345</v>
      </c>
      <c r="AB395" s="8">
        <v>9786</v>
      </c>
      <c r="AC395" s="8">
        <v>9946</v>
      </c>
      <c r="AD395" s="8">
        <v>9755</v>
      </c>
      <c r="AE395" s="8">
        <v>9919</v>
      </c>
      <c r="AF395" s="8">
        <v>9944</v>
      </c>
      <c r="AG395" s="8">
        <v>10106</v>
      </c>
      <c r="AH395" s="8">
        <v>11310</v>
      </c>
      <c r="AI395" s="8">
        <v>12165</v>
      </c>
      <c r="AJ395" s="8">
        <v>12506</v>
      </c>
    </row>
    <row r="396" spans="1:36" ht="10.5" customHeight="1">
      <c r="A396" s="39" t="s">
        <v>365</v>
      </c>
      <c r="B396" s="49" t="s">
        <v>806</v>
      </c>
      <c r="C396" s="6">
        <v>4293</v>
      </c>
      <c r="D396" s="6">
        <v>3912</v>
      </c>
      <c r="E396" s="6">
        <v>3895</v>
      </c>
      <c r="F396" s="6">
        <v>3806</v>
      </c>
      <c r="G396" s="6">
        <v>3656</v>
      </c>
      <c r="H396" s="6">
        <v>3555</v>
      </c>
      <c r="I396" s="6">
        <v>3449</v>
      </c>
      <c r="J396" s="6">
        <v>3314</v>
      </c>
      <c r="K396" s="6">
        <v>3145</v>
      </c>
      <c r="L396" s="6">
        <v>3027</v>
      </c>
      <c r="M396" s="6">
        <v>3049</v>
      </c>
      <c r="N396" s="6">
        <v>3454</v>
      </c>
      <c r="O396" s="6">
        <v>3176</v>
      </c>
      <c r="P396" s="6">
        <v>3196</v>
      </c>
      <c r="Q396" s="6">
        <v>3429</v>
      </c>
      <c r="R396" s="6">
        <v>3437</v>
      </c>
      <c r="S396" s="6">
        <v>4437</v>
      </c>
      <c r="T396" s="6">
        <v>3717</v>
      </c>
      <c r="U396" s="6">
        <v>3709</v>
      </c>
      <c r="V396" s="6">
        <v>3870</v>
      </c>
      <c r="W396" s="6">
        <v>5224</v>
      </c>
      <c r="X396" s="6">
        <v>4896</v>
      </c>
      <c r="Y396" s="6">
        <v>5101</v>
      </c>
      <c r="Z396" s="6">
        <v>5505</v>
      </c>
      <c r="AA396" s="6">
        <v>6025</v>
      </c>
      <c r="AB396" s="6">
        <v>5846</v>
      </c>
      <c r="AC396" s="6">
        <v>5945</v>
      </c>
      <c r="AD396" s="6">
        <v>5798</v>
      </c>
      <c r="AE396" s="6">
        <v>5939</v>
      </c>
      <c r="AF396" s="6">
        <v>5904</v>
      </c>
      <c r="AG396" s="6">
        <v>6000</v>
      </c>
      <c r="AH396" s="6">
        <v>6780</v>
      </c>
      <c r="AI396" s="6">
        <v>7288</v>
      </c>
      <c r="AJ396" s="6">
        <v>7496</v>
      </c>
    </row>
    <row r="397" spans="1:36" ht="10.5" customHeight="1">
      <c r="A397" s="39" t="s">
        <v>366</v>
      </c>
      <c r="B397" s="50" t="s">
        <v>807</v>
      </c>
      <c r="C397" s="6">
        <v>1873</v>
      </c>
      <c r="D397" s="6">
        <v>1754</v>
      </c>
      <c r="E397" s="6">
        <v>1651</v>
      </c>
      <c r="F397" s="6">
        <v>1584</v>
      </c>
      <c r="G397" s="6">
        <v>1567</v>
      </c>
      <c r="H397" s="6">
        <v>1530</v>
      </c>
      <c r="I397" s="6">
        <v>1474</v>
      </c>
      <c r="J397" s="6">
        <v>1436</v>
      </c>
      <c r="K397" s="6">
        <v>1376</v>
      </c>
      <c r="L397" s="6">
        <v>1281</v>
      </c>
      <c r="M397" s="6">
        <v>1246</v>
      </c>
      <c r="N397" s="6">
        <v>1290</v>
      </c>
      <c r="O397" s="6">
        <v>1200</v>
      </c>
      <c r="P397" s="6">
        <v>1203</v>
      </c>
      <c r="Q397" s="6">
        <v>1226</v>
      </c>
      <c r="R397" s="6">
        <v>1255</v>
      </c>
      <c r="S397" s="6">
        <v>1869</v>
      </c>
      <c r="T397" s="6">
        <v>1354</v>
      </c>
      <c r="U397" s="6">
        <v>1324</v>
      </c>
      <c r="V397" s="6">
        <v>1337</v>
      </c>
      <c r="W397" s="6">
        <v>1866</v>
      </c>
      <c r="X397" s="6">
        <v>1885</v>
      </c>
      <c r="Y397" s="6">
        <v>1774</v>
      </c>
      <c r="Z397" s="6">
        <v>1831</v>
      </c>
      <c r="AA397" s="6">
        <v>1932</v>
      </c>
      <c r="AB397" s="6">
        <v>1804</v>
      </c>
      <c r="AC397" s="6">
        <v>1824</v>
      </c>
      <c r="AD397" s="6">
        <v>1762</v>
      </c>
      <c r="AE397" s="6">
        <v>1755</v>
      </c>
      <c r="AF397" s="6">
        <v>1801</v>
      </c>
      <c r="AG397" s="6">
        <v>1864</v>
      </c>
      <c r="AH397" s="6">
        <v>2071</v>
      </c>
      <c r="AI397" s="6">
        <v>2268</v>
      </c>
      <c r="AJ397" s="6">
        <v>2320</v>
      </c>
    </row>
    <row r="398" spans="1:36" ht="10.5" customHeight="1">
      <c r="A398" s="39" t="s">
        <v>367</v>
      </c>
      <c r="B398" s="50" t="s">
        <v>808</v>
      </c>
      <c r="C398" s="6">
        <v>1148</v>
      </c>
      <c r="D398" s="6">
        <v>1049</v>
      </c>
      <c r="E398" s="6">
        <v>1007</v>
      </c>
      <c r="F398" s="6">
        <v>951</v>
      </c>
      <c r="G398" s="6">
        <v>908</v>
      </c>
      <c r="H398" s="6">
        <v>824</v>
      </c>
      <c r="I398" s="6">
        <v>706</v>
      </c>
      <c r="J398" s="6">
        <v>624</v>
      </c>
      <c r="K398" s="6">
        <v>618</v>
      </c>
      <c r="L398" s="6">
        <v>577</v>
      </c>
      <c r="M398" s="6">
        <v>545</v>
      </c>
      <c r="N398" s="6">
        <v>545</v>
      </c>
      <c r="O398" s="6">
        <v>585</v>
      </c>
      <c r="P398" s="6">
        <v>536</v>
      </c>
      <c r="Q398" s="6">
        <v>573</v>
      </c>
      <c r="R398" s="6">
        <v>683</v>
      </c>
      <c r="S398" s="6">
        <v>1337</v>
      </c>
      <c r="T398" s="6">
        <v>813</v>
      </c>
      <c r="U398" s="6">
        <v>754</v>
      </c>
      <c r="V398" s="6">
        <v>746</v>
      </c>
      <c r="W398" s="6">
        <v>873</v>
      </c>
      <c r="X398" s="6">
        <v>1087</v>
      </c>
      <c r="Y398" s="6">
        <v>1036</v>
      </c>
      <c r="Z398" s="6">
        <v>1109</v>
      </c>
      <c r="AA398" s="6">
        <v>1420</v>
      </c>
      <c r="AB398" s="6">
        <v>1176</v>
      </c>
      <c r="AC398" s="6">
        <v>1180</v>
      </c>
      <c r="AD398" s="6">
        <v>1183</v>
      </c>
      <c r="AE398" s="6">
        <v>1166</v>
      </c>
      <c r="AF398" s="6">
        <v>1186</v>
      </c>
      <c r="AG398" s="6">
        <v>1163</v>
      </c>
      <c r="AH398" s="6">
        <v>1327</v>
      </c>
      <c r="AI398" s="6">
        <v>1438</v>
      </c>
      <c r="AJ398" s="6">
        <v>1424</v>
      </c>
    </row>
    <row r="399" spans="1:42" s="1" customFormat="1" ht="12" customHeight="1">
      <c r="A399" s="39" t="s">
        <v>368</v>
      </c>
      <c r="B399" s="50" t="s">
        <v>809</v>
      </c>
      <c r="C399" s="6">
        <v>885</v>
      </c>
      <c r="D399" s="6">
        <v>796</v>
      </c>
      <c r="E399" s="6">
        <v>785</v>
      </c>
      <c r="F399" s="6">
        <v>782</v>
      </c>
      <c r="G399" s="6">
        <v>795</v>
      </c>
      <c r="H399" s="6">
        <v>784</v>
      </c>
      <c r="I399" s="6">
        <v>782</v>
      </c>
      <c r="J399" s="6">
        <v>784</v>
      </c>
      <c r="K399" s="6">
        <v>759</v>
      </c>
      <c r="L399" s="6">
        <v>700</v>
      </c>
      <c r="M399" s="6">
        <v>707</v>
      </c>
      <c r="N399" s="6">
        <v>669</v>
      </c>
      <c r="O399" s="6">
        <v>642</v>
      </c>
      <c r="P399" s="6">
        <v>631</v>
      </c>
      <c r="Q399" s="6">
        <v>628</v>
      </c>
      <c r="R399" s="6">
        <v>686</v>
      </c>
      <c r="S399" s="6">
        <v>776</v>
      </c>
      <c r="T399" s="6">
        <v>771</v>
      </c>
      <c r="U399" s="6">
        <v>773</v>
      </c>
      <c r="V399" s="6">
        <v>780</v>
      </c>
      <c r="W399" s="6">
        <v>888</v>
      </c>
      <c r="X399" s="6">
        <v>895</v>
      </c>
      <c r="Y399" s="6">
        <v>895</v>
      </c>
      <c r="Z399" s="6">
        <v>914</v>
      </c>
      <c r="AA399" s="6">
        <v>968</v>
      </c>
      <c r="AB399" s="6">
        <v>960</v>
      </c>
      <c r="AC399" s="6">
        <v>997</v>
      </c>
      <c r="AD399" s="6">
        <v>1012</v>
      </c>
      <c r="AE399" s="6">
        <v>1059</v>
      </c>
      <c r="AF399" s="6">
        <v>1053</v>
      </c>
      <c r="AG399" s="6">
        <v>1079</v>
      </c>
      <c r="AH399" s="6">
        <v>1132</v>
      </c>
      <c r="AI399" s="6">
        <v>1171</v>
      </c>
      <c r="AJ399" s="6">
        <v>1266</v>
      </c>
      <c r="AL399" s="60"/>
      <c r="AM399" s="60"/>
      <c r="AN399" s="60"/>
      <c r="AO399" s="60"/>
      <c r="AP399" s="60"/>
    </row>
    <row r="400" spans="1:37" ht="10.5" customHeight="1">
      <c r="A400" s="2" t="s">
        <v>418</v>
      </c>
      <c r="H400" s="65"/>
      <c r="I400" s="65"/>
      <c r="J400" s="65"/>
      <c r="K400" s="65"/>
      <c r="L400" s="65"/>
      <c r="M400" s="66"/>
      <c r="N400" s="66"/>
      <c r="O400" s="66"/>
      <c r="P400" s="66"/>
      <c r="Q400" s="66"/>
      <c r="R400" s="66"/>
      <c r="S400" s="67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</row>
    <row r="401" spans="1:42" ht="10.5" customHeight="1">
      <c r="A401" s="68" t="s">
        <v>813</v>
      </c>
      <c r="AL401" s="1"/>
      <c r="AM401" s="1"/>
      <c r="AN401" s="1"/>
      <c r="AO401" s="1"/>
      <c r="AP401" s="1"/>
    </row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</sheetData>
  <sheetProtection/>
  <mergeCells count="3">
    <mergeCell ref="A3:B3"/>
    <mergeCell ref="A4:B4"/>
    <mergeCell ref="A1:P1"/>
  </mergeCells>
  <printOptions horizontalCentered="1"/>
  <pageMargins left="0.22" right="0.23" top="0.39" bottom="0.2755905511811024" header="0.3937007874015748" footer="0.2362204724409449"/>
  <pageSetup horizontalDpi="600" verticalDpi="600" orientation="portrait" paperSize="9" r:id="rId3"/>
  <headerFooter alignWithMargins="0">
    <oddFooter>&amp;R&amp;Pof&amp;N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0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P1"/>
    </sheetView>
  </sheetViews>
  <sheetFormatPr defaultColWidth="9.33203125" defaultRowHeight="12"/>
  <cols>
    <col min="1" max="1" width="9.5" style="32" customWidth="1"/>
    <col min="2" max="2" width="26.33203125" style="45" customWidth="1"/>
    <col min="3" max="32" width="9.83203125" style="32" customWidth="1"/>
    <col min="33" max="33" width="10.16015625" style="32" customWidth="1"/>
    <col min="34" max="34" width="10" style="32" bestFit="1" customWidth="1"/>
    <col min="35" max="38" width="10" style="32" customWidth="1"/>
    <col min="39" max="39" width="10" style="32" bestFit="1" customWidth="1"/>
    <col min="40" max="16384" width="9.33203125" style="32" customWidth="1"/>
  </cols>
  <sheetData>
    <row r="1" spans="1:32" ht="16.5" customHeight="1">
      <c r="A1" s="95" t="s">
        <v>819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25" ht="13.5" customHeight="1">
      <c r="A2" s="48" t="s">
        <v>436</v>
      </c>
      <c r="B2" s="30"/>
      <c r="C2" s="30"/>
      <c r="D2" s="30"/>
      <c r="E2" s="30"/>
      <c r="F2" s="30"/>
      <c r="G2" s="30"/>
      <c r="W2" s="33"/>
      <c r="X2" s="33"/>
      <c r="Y2" s="33"/>
    </row>
    <row r="3" spans="1:32" ht="17.25" customHeight="1">
      <c r="A3" s="96" t="s">
        <v>0</v>
      </c>
      <c r="B3" s="97"/>
      <c r="C3" s="46" t="s">
        <v>388</v>
      </c>
      <c r="D3" s="46" t="s">
        <v>1128</v>
      </c>
      <c r="E3" s="46" t="s">
        <v>1129</v>
      </c>
      <c r="F3" s="46" t="s">
        <v>1130</v>
      </c>
      <c r="G3" s="46" t="s">
        <v>1131</v>
      </c>
      <c r="H3" s="46" t="s">
        <v>389</v>
      </c>
      <c r="I3" s="46" t="s">
        <v>1136</v>
      </c>
      <c r="J3" s="46" t="s">
        <v>1137</v>
      </c>
      <c r="K3" s="46" t="s">
        <v>1138</v>
      </c>
      <c r="L3" s="46" t="s">
        <v>1139</v>
      </c>
      <c r="M3" s="46" t="s">
        <v>390</v>
      </c>
      <c r="N3" s="46" t="s">
        <v>391</v>
      </c>
      <c r="O3" s="46" t="s">
        <v>392</v>
      </c>
      <c r="P3" s="46" t="s">
        <v>393</v>
      </c>
      <c r="Q3" s="46" t="s">
        <v>394</v>
      </c>
      <c r="R3" s="46" t="s">
        <v>395</v>
      </c>
      <c r="S3" s="46" t="s">
        <v>396</v>
      </c>
      <c r="T3" s="46" t="s">
        <v>397</v>
      </c>
      <c r="U3" s="46" t="s">
        <v>398</v>
      </c>
      <c r="V3" s="46" t="s">
        <v>399</v>
      </c>
      <c r="W3" s="46" t="s">
        <v>400</v>
      </c>
      <c r="X3" s="46" t="s">
        <v>401</v>
      </c>
      <c r="Y3" s="46" t="s">
        <v>402</v>
      </c>
      <c r="Z3" s="46" t="s">
        <v>403</v>
      </c>
      <c r="AA3" s="46" t="s">
        <v>816</v>
      </c>
      <c r="AB3" s="46" t="s">
        <v>818</v>
      </c>
      <c r="AC3" s="46" t="s">
        <v>820</v>
      </c>
      <c r="AD3" s="46" t="s">
        <v>823</v>
      </c>
      <c r="AE3" s="46" t="s">
        <v>827</v>
      </c>
      <c r="AF3" s="46" t="s">
        <v>830</v>
      </c>
    </row>
    <row r="4" spans="1:32" s="45" customFormat="1" ht="23.25" customHeight="1">
      <c r="A4" s="98" t="s">
        <v>420</v>
      </c>
      <c r="B4" s="99"/>
      <c r="C4" s="47" t="s">
        <v>419</v>
      </c>
      <c r="D4" s="47" t="s">
        <v>1132</v>
      </c>
      <c r="E4" s="47" t="s">
        <v>1133</v>
      </c>
      <c r="F4" s="47" t="s">
        <v>1134</v>
      </c>
      <c r="G4" s="47" t="s">
        <v>1135</v>
      </c>
      <c r="H4" s="47" t="s">
        <v>426</v>
      </c>
      <c r="I4" s="47" t="s">
        <v>1140</v>
      </c>
      <c r="J4" s="47" t="s">
        <v>1141</v>
      </c>
      <c r="K4" s="47" t="s">
        <v>1142</v>
      </c>
      <c r="L4" s="47" t="s">
        <v>1143</v>
      </c>
      <c r="M4" s="47" t="s">
        <v>427</v>
      </c>
      <c r="N4" s="47" t="s">
        <v>421</v>
      </c>
      <c r="O4" s="47" t="s">
        <v>422</v>
      </c>
      <c r="P4" s="47" t="s">
        <v>423</v>
      </c>
      <c r="Q4" s="47" t="s">
        <v>424</v>
      </c>
      <c r="R4" s="47" t="s">
        <v>425</v>
      </c>
      <c r="S4" s="47" t="s">
        <v>428</v>
      </c>
      <c r="T4" s="47" t="s">
        <v>429</v>
      </c>
      <c r="U4" s="47" t="s">
        <v>430</v>
      </c>
      <c r="V4" s="47" t="s">
        <v>431</v>
      </c>
      <c r="W4" s="47" t="s">
        <v>432</v>
      </c>
      <c r="X4" s="47" t="s">
        <v>433</v>
      </c>
      <c r="Y4" s="47" t="s">
        <v>434</v>
      </c>
      <c r="Z4" s="47" t="s">
        <v>435</v>
      </c>
      <c r="AA4" s="47" t="s">
        <v>817</v>
      </c>
      <c r="AB4" s="47" t="s">
        <v>821</v>
      </c>
      <c r="AC4" s="47" t="s">
        <v>822</v>
      </c>
      <c r="AD4" s="47" t="s">
        <v>824</v>
      </c>
      <c r="AE4" s="47" t="s">
        <v>828</v>
      </c>
      <c r="AF4" s="47" t="s">
        <v>829</v>
      </c>
    </row>
    <row r="5" spans="1:32" s="3" customFormat="1" ht="13.5" customHeight="1">
      <c r="A5" s="36" t="s">
        <v>404</v>
      </c>
      <c r="B5" s="42" t="s">
        <v>387</v>
      </c>
      <c r="C5" s="4">
        <f aca="true" t="shared" si="0" ref="C5:O5">SUM(C6,C391)</f>
        <v>18193955</v>
      </c>
      <c r="D5" s="4">
        <f t="shared" si="0"/>
        <v>18515754</v>
      </c>
      <c r="E5" s="4">
        <f t="shared" si="0"/>
        <v>18790538</v>
      </c>
      <c r="F5" s="4">
        <f t="shared" si="0"/>
        <v>19069194</v>
      </c>
      <c r="G5" s="4">
        <f t="shared" si="0"/>
        <v>19313825</v>
      </c>
      <c r="H5" s="4">
        <f t="shared" si="0"/>
        <v>19509082</v>
      </c>
      <c r="I5" s="4">
        <f t="shared" si="0"/>
        <v>19725010</v>
      </c>
      <c r="J5" s="4">
        <f t="shared" si="0"/>
        <v>19954397</v>
      </c>
      <c r="K5" s="4">
        <f t="shared" si="0"/>
        <v>20156587</v>
      </c>
      <c r="L5" s="4">
        <f t="shared" si="0"/>
        <v>20401305</v>
      </c>
      <c r="M5" s="4">
        <f t="shared" si="0"/>
        <v>20605831</v>
      </c>
      <c r="N5" s="4">
        <f t="shared" si="0"/>
        <v>20802622</v>
      </c>
      <c r="O5" s="4">
        <f t="shared" si="0"/>
        <v>20995416</v>
      </c>
      <c r="P5" s="4">
        <v>21177874</v>
      </c>
      <c r="Q5" s="4">
        <v>21357431</v>
      </c>
      <c r="R5" s="4">
        <v>21525433</v>
      </c>
      <c r="S5" s="4">
        <v>21742815</v>
      </c>
      <c r="T5" s="4">
        <v>21928591</v>
      </c>
      <c r="U5" s="4">
        <v>22092387</v>
      </c>
      <c r="V5" s="4">
        <v>22276672</v>
      </c>
      <c r="W5" s="4">
        <f>SUM(W6,W391)</f>
        <v>22405568</v>
      </c>
      <c r="X5" s="4">
        <v>22520776</v>
      </c>
      <c r="Y5" s="4">
        <v>22604550</v>
      </c>
      <c r="Z5" s="4">
        <v>22689122</v>
      </c>
      <c r="AA5" s="4">
        <v>22770383</v>
      </c>
      <c r="AB5" s="4">
        <v>22876527</v>
      </c>
      <c r="AC5" s="4">
        <v>22958360</v>
      </c>
      <c r="AD5" s="4">
        <v>23037031</v>
      </c>
      <c r="AE5" s="4">
        <v>23119772</v>
      </c>
      <c r="AF5" s="4">
        <v>23162123</v>
      </c>
    </row>
    <row r="6" spans="1:33" s="3" customFormat="1" ht="13.5" customHeight="1">
      <c r="A6" s="37" t="s">
        <v>1</v>
      </c>
      <c r="B6" s="43" t="s">
        <v>437</v>
      </c>
      <c r="C6" s="4">
        <f aca="true" t="shared" si="1" ref="C6:O6">SUM(C7,C366,C379)</f>
        <v>18135508</v>
      </c>
      <c r="D6" s="4">
        <f t="shared" si="1"/>
        <v>18457923</v>
      </c>
      <c r="E6" s="4">
        <f t="shared" si="1"/>
        <v>18732938</v>
      </c>
      <c r="F6" s="4">
        <f t="shared" si="1"/>
        <v>19012512</v>
      </c>
      <c r="G6" s="4">
        <f t="shared" si="1"/>
        <v>19258053</v>
      </c>
      <c r="H6" s="4">
        <f t="shared" si="1"/>
        <v>19454610</v>
      </c>
      <c r="I6" s="4">
        <f t="shared" si="1"/>
        <v>19672612</v>
      </c>
      <c r="J6" s="4">
        <f t="shared" si="1"/>
        <v>19903812</v>
      </c>
      <c r="K6" s="4">
        <f t="shared" si="1"/>
        <v>20107440</v>
      </c>
      <c r="L6" s="4">
        <f t="shared" si="1"/>
        <v>20352966</v>
      </c>
      <c r="M6" s="4">
        <f t="shared" si="1"/>
        <v>20556842</v>
      </c>
      <c r="N6" s="4">
        <f t="shared" si="1"/>
        <v>20752494</v>
      </c>
      <c r="O6" s="4">
        <f t="shared" si="1"/>
        <v>20944006</v>
      </c>
      <c r="P6" s="4">
        <v>21125792</v>
      </c>
      <c r="Q6" s="4">
        <v>21304181</v>
      </c>
      <c r="R6" s="4">
        <v>21471448</v>
      </c>
      <c r="S6" s="4">
        <v>21683316</v>
      </c>
      <c r="T6" s="4">
        <v>21870876</v>
      </c>
      <c r="U6" s="4">
        <v>22034096</v>
      </c>
      <c r="V6" s="4">
        <v>22216107</v>
      </c>
      <c r="W6" s="4">
        <f>SUM(W7,W366,W379)</f>
        <v>22339759</v>
      </c>
      <c r="X6" s="4">
        <v>22453080</v>
      </c>
      <c r="Y6" s="4">
        <v>22534761</v>
      </c>
      <c r="Z6" s="4">
        <v>22615307</v>
      </c>
      <c r="AA6" s="4">
        <v>22689774</v>
      </c>
      <c r="AB6" s="4">
        <v>22790250</v>
      </c>
      <c r="AC6" s="4">
        <v>22866867</v>
      </c>
      <c r="AD6" s="4">
        <v>22942706</v>
      </c>
      <c r="AE6" s="4">
        <v>23016050</v>
      </c>
      <c r="AF6" s="4">
        <v>23054815</v>
      </c>
      <c r="AG6" s="29"/>
    </row>
    <row r="7" spans="1:33" s="3" customFormat="1" ht="12" customHeight="1">
      <c r="A7" s="38" t="s">
        <v>405</v>
      </c>
      <c r="B7" s="43" t="s">
        <v>815</v>
      </c>
      <c r="C7" s="4">
        <f aca="true" t="shared" si="2" ref="C7:O7">SUM(C8,C38,C51,C65,C79,C98,C120,C147,C161,C182,C201,C233,C261,C295,C312,C326,C333,C341,C345,C354,C357)</f>
        <v>14637071</v>
      </c>
      <c r="D7" s="4">
        <f t="shared" si="2"/>
        <v>14882107</v>
      </c>
      <c r="E7" s="4">
        <f t="shared" si="2"/>
        <v>15082821</v>
      </c>
      <c r="F7" s="4">
        <f t="shared" si="2"/>
        <v>15277678</v>
      </c>
      <c r="G7" s="4">
        <f t="shared" si="2"/>
        <v>15447584</v>
      </c>
      <c r="H7" s="4">
        <f t="shared" si="2"/>
        <v>15558878</v>
      </c>
      <c r="I7" s="4">
        <f t="shared" si="2"/>
        <v>15692715</v>
      </c>
      <c r="J7" s="4">
        <f t="shared" si="2"/>
        <v>15859869</v>
      </c>
      <c r="K7" s="4">
        <f t="shared" si="2"/>
        <v>16030531</v>
      </c>
      <c r="L7" s="4">
        <f t="shared" si="2"/>
        <v>16246584</v>
      </c>
      <c r="M7" s="4">
        <f t="shared" si="2"/>
        <v>16442425</v>
      </c>
      <c r="N7" s="4">
        <f t="shared" si="2"/>
        <v>16650512</v>
      </c>
      <c r="O7" s="4">
        <f t="shared" si="2"/>
        <v>16885412</v>
      </c>
      <c r="P7" s="4">
        <v>17055966</v>
      </c>
      <c r="Q7" s="4">
        <v>17245283</v>
      </c>
      <c r="R7" s="4">
        <v>17432453</v>
      </c>
      <c r="S7" s="4">
        <v>17648681</v>
      </c>
      <c r="T7" s="4">
        <v>17768635</v>
      </c>
      <c r="U7" s="4">
        <v>17917279</v>
      </c>
      <c r="V7" s="4">
        <v>18079073</v>
      </c>
      <c r="W7" s="4">
        <f>SUM(W8,W38,W51,W65,W79,W98,W120,W147,W161,W182,W201,W233,W261,W295,W312,W326,W333,W341,W345,W354,W357)</f>
        <v>18211500</v>
      </c>
      <c r="X7" s="4">
        <v>18301714</v>
      </c>
      <c r="Y7" s="4">
        <v>18398273</v>
      </c>
      <c r="Z7" s="4">
        <v>18480158</v>
      </c>
      <c r="AA7" s="4">
        <v>18562750</v>
      </c>
      <c r="AB7" s="4">
        <v>18643302</v>
      </c>
      <c r="AC7" s="4">
        <v>18717043</v>
      </c>
      <c r="AD7" s="4">
        <v>18794141</v>
      </c>
      <c r="AE7" s="4">
        <v>18880708</v>
      </c>
      <c r="AF7" s="4">
        <v>18906096</v>
      </c>
      <c r="AG7" s="29"/>
    </row>
    <row r="8" spans="1:32" s="3" customFormat="1" ht="12" customHeight="1">
      <c r="A8" s="36" t="s">
        <v>2</v>
      </c>
      <c r="B8" s="43" t="s">
        <v>811</v>
      </c>
      <c r="C8" s="5">
        <f aca="true" t="shared" si="3" ref="C8:O8">SUM(C9:C37)</f>
        <v>2354858</v>
      </c>
      <c r="D8" s="5">
        <f t="shared" si="3"/>
        <v>2445129</v>
      </c>
      <c r="E8" s="5">
        <f t="shared" si="3"/>
        <v>2514191</v>
      </c>
      <c r="F8" s="5">
        <f t="shared" si="3"/>
        <v>2588396</v>
      </c>
      <c r="G8" s="5">
        <f t="shared" si="3"/>
        <v>2663683</v>
      </c>
      <c r="H8" s="5">
        <f t="shared" si="3"/>
        <v>2727510</v>
      </c>
      <c r="I8" s="5">
        <f t="shared" si="3"/>
        <v>2800881</v>
      </c>
      <c r="J8" s="5">
        <f t="shared" si="3"/>
        <v>2888326</v>
      </c>
      <c r="K8" s="5">
        <f t="shared" si="3"/>
        <v>2970205</v>
      </c>
      <c r="L8" s="5">
        <f t="shared" si="3"/>
        <v>3048034</v>
      </c>
      <c r="M8" s="5">
        <f t="shared" si="3"/>
        <v>3107278</v>
      </c>
      <c r="N8" s="5">
        <f t="shared" si="3"/>
        <v>3162346</v>
      </c>
      <c r="O8" s="5">
        <f t="shared" si="3"/>
        <v>3222629</v>
      </c>
      <c r="P8" s="5">
        <v>3260731</v>
      </c>
      <c r="Q8" s="5">
        <v>3305615</v>
      </c>
      <c r="R8" s="5">
        <f>SUM(R9:R37)</f>
        <v>3355299</v>
      </c>
      <c r="S8" s="8">
        <v>3420535</v>
      </c>
      <c r="T8" s="5">
        <v>3459624</v>
      </c>
      <c r="U8" s="5">
        <v>3510917</v>
      </c>
      <c r="V8" s="5">
        <v>3567896</v>
      </c>
      <c r="W8" s="5">
        <f>SUM(W9:W37)</f>
        <v>3610252</v>
      </c>
      <c r="X8" s="5">
        <f>SUM(X9:X37)</f>
        <v>3641446</v>
      </c>
      <c r="Y8" s="5">
        <v>3676533</v>
      </c>
      <c r="Z8" s="5">
        <v>3708099</v>
      </c>
      <c r="AA8" s="5">
        <v>3736677</v>
      </c>
      <c r="AB8" s="5">
        <v>3767095</v>
      </c>
      <c r="AC8" s="5">
        <v>3798015</v>
      </c>
      <c r="AD8" s="5">
        <v>3833730</v>
      </c>
      <c r="AE8" s="5">
        <v>3873653</v>
      </c>
      <c r="AF8" s="5">
        <v>3897367</v>
      </c>
    </row>
    <row r="9" spans="1:32" ht="10.5" customHeight="1">
      <c r="A9" s="39" t="s">
        <v>3</v>
      </c>
      <c r="B9" s="49" t="s">
        <v>438</v>
      </c>
      <c r="C9" s="6">
        <v>422260</v>
      </c>
      <c r="D9" s="6">
        <v>440180</v>
      </c>
      <c r="E9" s="6">
        <v>454948</v>
      </c>
      <c r="F9" s="6">
        <v>467754</v>
      </c>
      <c r="G9" s="6">
        <v>479748</v>
      </c>
      <c r="H9" s="6">
        <v>491721</v>
      </c>
      <c r="I9" s="6">
        <v>506220</v>
      </c>
      <c r="J9" s="6">
        <v>519634</v>
      </c>
      <c r="K9" s="6">
        <v>531065</v>
      </c>
      <c r="L9" s="6">
        <v>538954</v>
      </c>
      <c r="M9" s="6">
        <v>542942</v>
      </c>
      <c r="N9" s="6">
        <v>543982</v>
      </c>
      <c r="O9" s="6">
        <v>544067</v>
      </c>
      <c r="P9" s="6">
        <v>539115</v>
      </c>
      <c r="Q9" s="6">
        <v>530003</v>
      </c>
      <c r="R9" s="6">
        <v>524323</v>
      </c>
      <c r="S9" s="6">
        <v>519459</v>
      </c>
      <c r="T9" s="6">
        <v>520286</v>
      </c>
      <c r="U9" s="6">
        <v>523850</v>
      </c>
      <c r="V9" s="6">
        <v>529059</v>
      </c>
      <c r="W9" s="6">
        <v>532694</v>
      </c>
      <c r="X9" s="6">
        <v>535476</v>
      </c>
      <c r="Y9" s="6">
        <v>539356</v>
      </c>
      <c r="Z9" s="6">
        <v>541512</v>
      </c>
      <c r="AA9" s="6">
        <v>542319</v>
      </c>
      <c r="AB9" s="6">
        <v>544292</v>
      </c>
      <c r="AC9" s="6">
        <v>547625</v>
      </c>
      <c r="AD9" s="6">
        <v>550767</v>
      </c>
      <c r="AE9" s="6">
        <v>552884</v>
      </c>
      <c r="AF9" s="6">
        <v>554596</v>
      </c>
    </row>
    <row r="10" spans="1:32" ht="10.5" customHeight="1">
      <c r="A10" s="39" t="s">
        <v>4</v>
      </c>
      <c r="B10" s="50" t="s">
        <v>439</v>
      </c>
      <c r="C10" s="6">
        <v>334726</v>
      </c>
      <c r="D10" s="6">
        <v>340581</v>
      </c>
      <c r="E10" s="6">
        <v>342980</v>
      </c>
      <c r="F10" s="6">
        <v>349927</v>
      </c>
      <c r="G10" s="6">
        <v>353957</v>
      </c>
      <c r="H10" s="6">
        <v>358812</v>
      </c>
      <c r="I10" s="6">
        <v>362171</v>
      </c>
      <c r="J10" s="6">
        <v>366819</v>
      </c>
      <c r="K10" s="6">
        <v>370957</v>
      </c>
      <c r="L10" s="6">
        <v>375996</v>
      </c>
      <c r="M10" s="6">
        <v>378397</v>
      </c>
      <c r="N10" s="6">
        <v>382003</v>
      </c>
      <c r="O10" s="6">
        <v>383943</v>
      </c>
      <c r="P10" s="6">
        <v>382880</v>
      </c>
      <c r="Q10" s="6">
        <v>380099</v>
      </c>
      <c r="R10" s="6">
        <v>377498</v>
      </c>
      <c r="S10" s="6">
        <v>378502</v>
      </c>
      <c r="T10" s="6">
        <v>378671</v>
      </c>
      <c r="U10" s="6">
        <v>380084</v>
      </c>
      <c r="V10" s="6">
        <v>382266</v>
      </c>
      <c r="W10" s="6">
        <v>384051</v>
      </c>
      <c r="X10" s="6">
        <v>384217</v>
      </c>
      <c r="Y10" s="6">
        <v>384618</v>
      </c>
      <c r="Z10" s="6">
        <v>384092</v>
      </c>
      <c r="AA10" s="6">
        <v>383959</v>
      </c>
      <c r="AB10" s="6">
        <v>383636</v>
      </c>
      <c r="AC10" s="6">
        <v>383621</v>
      </c>
      <c r="AD10" s="6">
        <v>384722</v>
      </c>
      <c r="AE10" s="6">
        <v>388304</v>
      </c>
      <c r="AF10" s="6">
        <v>389968</v>
      </c>
    </row>
    <row r="11" spans="1:32" ht="10.5" customHeight="1">
      <c r="A11" s="39" t="s">
        <v>5</v>
      </c>
      <c r="B11" s="58" t="s">
        <v>440</v>
      </c>
      <c r="C11" s="6">
        <v>213787</v>
      </c>
      <c r="D11" s="6">
        <v>221298</v>
      </c>
      <c r="E11" s="6">
        <v>226937</v>
      </c>
      <c r="F11" s="6">
        <v>230057</v>
      </c>
      <c r="G11" s="6">
        <v>232519</v>
      </c>
      <c r="H11" s="6">
        <v>238677</v>
      </c>
      <c r="I11" s="6">
        <v>242252</v>
      </c>
      <c r="J11" s="6">
        <v>245908</v>
      </c>
      <c r="K11" s="6">
        <v>247939</v>
      </c>
      <c r="L11" s="6">
        <v>249736</v>
      </c>
      <c r="M11" s="6">
        <v>247473</v>
      </c>
      <c r="N11" s="6">
        <v>246355</v>
      </c>
      <c r="O11" s="6">
        <v>245743</v>
      </c>
      <c r="P11" s="6">
        <v>241104</v>
      </c>
      <c r="Q11" s="6">
        <v>233082</v>
      </c>
      <c r="R11" s="6">
        <v>230734</v>
      </c>
      <c r="S11" s="6">
        <v>228909</v>
      </c>
      <c r="T11" s="6">
        <v>227673</v>
      </c>
      <c r="U11" s="6">
        <v>227700</v>
      </c>
      <c r="V11" s="6">
        <v>228099</v>
      </c>
      <c r="W11" s="6">
        <v>229383</v>
      </c>
      <c r="X11" s="6">
        <v>230660</v>
      </c>
      <c r="Y11" s="6">
        <v>231816</v>
      </c>
      <c r="Z11" s="6">
        <v>233384</v>
      </c>
      <c r="AA11" s="6">
        <v>235059</v>
      </c>
      <c r="AB11" s="6">
        <v>235697</v>
      </c>
      <c r="AC11" s="6">
        <v>236413</v>
      </c>
      <c r="AD11" s="6">
        <v>236598</v>
      </c>
      <c r="AE11" s="6">
        <v>236812</v>
      </c>
      <c r="AF11" s="6">
        <v>234536</v>
      </c>
    </row>
    <row r="12" spans="1:32" ht="10.5" customHeight="1">
      <c r="A12" s="39" t="s">
        <v>6</v>
      </c>
      <c r="B12" s="50" t="s">
        <v>441</v>
      </c>
      <c r="C12" s="6">
        <v>279664</v>
      </c>
      <c r="D12" s="6">
        <v>294621</v>
      </c>
      <c r="E12" s="6">
        <v>304430</v>
      </c>
      <c r="F12" s="6">
        <v>315857</v>
      </c>
      <c r="G12" s="6">
        <v>324930</v>
      </c>
      <c r="H12" s="6">
        <v>334663</v>
      </c>
      <c r="I12" s="6">
        <v>343389</v>
      </c>
      <c r="J12" s="6">
        <v>355400</v>
      </c>
      <c r="K12" s="6">
        <v>365225</v>
      </c>
      <c r="L12" s="6">
        <v>374339</v>
      </c>
      <c r="M12" s="6">
        <v>379968</v>
      </c>
      <c r="N12" s="6">
        <v>383516</v>
      </c>
      <c r="O12" s="6">
        <v>387264</v>
      </c>
      <c r="P12" s="6">
        <v>387123</v>
      </c>
      <c r="Q12" s="6">
        <v>386347</v>
      </c>
      <c r="R12" s="6">
        <v>383715</v>
      </c>
      <c r="S12" s="6">
        <v>385912</v>
      </c>
      <c r="T12" s="6">
        <v>388174</v>
      </c>
      <c r="U12" s="6">
        <v>392176</v>
      </c>
      <c r="V12" s="6">
        <v>398123</v>
      </c>
      <c r="W12" s="6">
        <v>401619</v>
      </c>
      <c r="X12" s="6">
        <v>403510</v>
      </c>
      <c r="Y12" s="6">
        <v>406325</v>
      </c>
      <c r="Z12" s="6">
        <v>408126</v>
      </c>
      <c r="AA12" s="6">
        <v>408989</v>
      </c>
      <c r="AB12" s="6">
        <v>411011</v>
      </c>
      <c r="AC12" s="6">
        <v>410183</v>
      </c>
      <c r="AD12" s="6">
        <v>412060</v>
      </c>
      <c r="AE12" s="6">
        <v>414535</v>
      </c>
      <c r="AF12" s="6">
        <v>414356</v>
      </c>
    </row>
    <row r="13" spans="1:32" ht="10.5" customHeight="1">
      <c r="A13" s="39" t="s">
        <v>7</v>
      </c>
      <c r="B13" s="50" t="s">
        <v>442</v>
      </c>
      <c r="C13" s="6">
        <v>191073</v>
      </c>
      <c r="D13" s="6">
        <v>202211</v>
      </c>
      <c r="E13" s="6">
        <v>213235</v>
      </c>
      <c r="F13" s="6">
        <v>222894</v>
      </c>
      <c r="G13" s="6">
        <v>232438</v>
      </c>
      <c r="H13" s="6">
        <v>243706</v>
      </c>
      <c r="I13" s="6">
        <v>259001</v>
      </c>
      <c r="J13" s="6">
        <v>275936</v>
      </c>
      <c r="K13" s="6">
        <v>287645</v>
      </c>
      <c r="L13" s="6">
        <v>299174</v>
      </c>
      <c r="M13" s="6">
        <v>308293</v>
      </c>
      <c r="N13" s="6">
        <v>314980</v>
      </c>
      <c r="O13" s="6">
        <v>321970</v>
      </c>
      <c r="P13" s="6">
        <v>328758</v>
      </c>
      <c r="Q13" s="6">
        <v>339143</v>
      </c>
      <c r="R13" s="6">
        <v>346132</v>
      </c>
      <c r="S13" s="6">
        <v>353878</v>
      </c>
      <c r="T13" s="6">
        <v>359367</v>
      </c>
      <c r="U13" s="6">
        <v>365048</v>
      </c>
      <c r="V13" s="6">
        <v>372175</v>
      </c>
      <c r="W13" s="6">
        <v>376584</v>
      </c>
      <c r="X13" s="6">
        <v>380334</v>
      </c>
      <c r="Y13" s="6">
        <v>383745</v>
      </c>
      <c r="Z13" s="6">
        <v>386941</v>
      </c>
      <c r="AA13" s="6">
        <v>389074</v>
      </c>
      <c r="AB13" s="6">
        <v>392472</v>
      </c>
      <c r="AC13" s="6">
        <v>396337</v>
      </c>
      <c r="AD13" s="6">
        <v>398317</v>
      </c>
      <c r="AE13" s="6">
        <v>400848</v>
      </c>
      <c r="AF13" s="6">
        <v>402204</v>
      </c>
    </row>
    <row r="14" spans="1:32" ht="10.5" customHeight="1">
      <c r="A14" s="39" t="s">
        <v>8</v>
      </c>
      <c r="B14" s="50" t="s">
        <v>443</v>
      </c>
      <c r="C14" s="6">
        <v>171315</v>
      </c>
      <c r="D14" s="6">
        <v>178173</v>
      </c>
      <c r="E14" s="6">
        <v>184126</v>
      </c>
      <c r="F14" s="6">
        <v>187637</v>
      </c>
      <c r="G14" s="6">
        <v>190579</v>
      </c>
      <c r="H14" s="6">
        <v>198125</v>
      </c>
      <c r="I14" s="6">
        <v>205094</v>
      </c>
      <c r="J14" s="6">
        <v>210942</v>
      </c>
      <c r="K14" s="6">
        <v>216757</v>
      </c>
      <c r="L14" s="6">
        <v>225517</v>
      </c>
      <c r="M14" s="6">
        <v>233277</v>
      </c>
      <c r="N14" s="6">
        <v>240558</v>
      </c>
      <c r="O14" s="6">
        <v>245897</v>
      </c>
      <c r="P14" s="6">
        <v>248822</v>
      </c>
      <c r="Q14" s="6">
        <v>250559</v>
      </c>
      <c r="R14" s="6">
        <v>254078</v>
      </c>
      <c r="S14" s="6">
        <v>259166</v>
      </c>
      <c r="T14" s="6">
        <v>261024</v>
      </c>
      <c r="U14" s="6">
        <v>263603</v>
      </c>
      <c r="V14" s="6">
        <v>268290</v>
      </c>
      <c r="W14" s="6">
        <v>272500</v>
      </c>
      <c r="X14" s="6">
        <v>275467</v>
      </c>
      <c r="Y14" s="6">
        <v>280661</v>
      </c>
      <c r="Z14" s="6">
        <v>285186</v>
      </c>
      <c r="AA14" s="6">
        <v>287472</v>
      </c>
      <c r="AB14" s="6">
        <v>289366</v>
      </c>
      <c r="AC14" s="6">
        <v>290590</v>
      </c>
      <c r="AD14" s="6">
        <v>292693</v>
      </c>
      <c r="AE14" s="6">
        <v>294602</v>
      </c>
      <c r="AF14" s="6">
        <v>296411</v>
      </c>
    </row>
    <row r="15" spans="1:32" ht="10.5" customHeight="1">
      <c r="A15" s="39" t="s">
        <v>9</v>
      </c>
      <c r="B15" s="49" t="s">
        <v>444</v>
      </c>
      <c r="C15" s="6">
        <v>60398</v>
      </c>
      <c r="D15" s="6">
        <v>69484</v>
      </c>
      <c r="E15" s="6">
        <v>76565</v>
      </c>
      <c r="F15" s="6">
        <v>84555</v>
      </c>
      <c r="G15" s="6">
        <v>93477</v>
      </c>
      <c r="H15" s="6">
        <v>102973</v>
      </c>
      <c r="I15" s="6">
        <v>110796</v>
      </c>
      <c r="J15" s="6">
        <v>120282</v>
      </c>
      <c r="K15" s="6">
        <v>129424</v>
      </c>
      <c r="L15" s="6">
        <v>136928</v>
      </c>
      <c r="M15" s="6">
        <v>142348</v>
      </c>
      <c r="N15" s="6">
        <v>148111</v>
      </c>
      <c r="O15" s="6">
        <v>155814</v>
      </c>
      <c r="P15" s="6">
        <v>171629</v>
      </c>
      <c r="Q15" s="6">
        <v>188170</v>
      </c>
      <c r="R15" s="6">
        <v>202436</v>
      </c>
      <c r="S15" s="6">
        <v>213169</v>
      </c>
      <c r="T15" s="6">
        <v>219793</v>
      </c>
      <c r="U15" s="6">
        <v>224897</v>
      </c>
      <c r="V15" s="6">
        <v>230208</v>
      </c>
      <c r="W15" s="6">
        <v>231938</v>
      </c>
      <c r="X15" s="6">
        <v>234125</v>
      </c>
      <c r="Y15" s="6">
        <v>235729</v>
      </c>
      <c r="Z15" s="6">
        <v>236202</v>
      </c>
      <c r="AA15" s="6">
        <v>236345</v>
      </c>
      <c r="AB15" s="6">
        <v>237000</v>
      </c>
      <c r="AC15" s="6">
        <v>237443</v>
      </c>
      <c r="AD15" s="6">
        <v>238230</v>
      </c>
      <c r="AE15" s="6">
        <v>238897</v>
      </c>
      <c r="AF15" s="6">
        <v>238477</v>
      </c>
    </row>
    <row r="16" spans="1:32" ht="10.5" customHeight="1">
      <c r="A16" s="40" t="s">
        <v>369</v>
      </c>
      <c r="B16" s="49" t="s">
        <v>445</v>
      </c>
      <c r="C16" s="6">
        <v>48568</v>
      </c>
      <c r="D16" s="6">
        <v>52894</v>
      </c>
      <c r="E16" s="6">
        <v>56795</v>
      </c>
      <c r="F16" s="6">
        <v>60878</v>
      </c>
      <c r="G16" s="6">
        <v>65757</v>
      </c>
      <c r="H16" s="6">
        <v>71042</v>
      </c>
      <c r="I16" s="6">
        <v>78074</v>
      </c>
      <c r="J16" s="6">
        <v>88428</v>
      </c>
      <c r="K16" s="6">
        <v>97874</v>
      </c>
      <c r="L16" s="6">
        <v>104972</v>
      </c>
      <c r="M16" s="6">
        <v>112560</v>
      </c>
      <c r="N16" s="6">
        <v>119354</v>
      </c>
      <c r="O16" s="6">
        <v>125890</v>
      </c>
      <c r="P16" s="6">
        <v>131956</v>
      </c>
      <c r="Q16" s="6">
        <v>138727</v>
      </c>
      <c r="R16" s="6">
        <v>146144</v>
      </c>
      <c r="S16" s="6">
        <v>152384</v>
      </c>
      <c r="T16" s="6">
        <v>155843</v>
      </c>
      <c r="U16" s="6">
        <v>160516</v>
      </c>
      <c r="V16" s="6">
        <v>165595</v>
      </c>
      <c r="W16" s="6">
        <v>169316</v>
      </c>
      <c r="X16" s="6">
        <v>173209</v>
      </c>
      <c r="Y16" s="6">
        <v>177232</v>
      </c>
      <c r="Z16" s="6">
        <v>181608</v>
      </c>
      <c r="AA16" s="6">
        <v>185796</v>
      </c>
      <c r="AB16" s="6">
        <v>189403</v>
      </c>
      <c r="AC16" s="6">
        <v>192066</v>
      </c>
      <c r="AD16" s="6">
        <v>194686</v>
      </c>
      <c r="AE16" s="6">
        <v>197043</v>
      </c>
      <c r="AF16" s="6">
        <v>197793</v>
      </c>
    </row>
    <row r="17" spans="1:32" ht="10.5" customHeight="1">
      <c r="A17" s="39" t="s">
        <v>370</v>
      </c>
      <c r="B17" s="58" t="s">
        <v>446</v>
      </c>
      <c r="C17" s="6">
        <v>67996</v>
      </c>
      <c r="D17" s="6">
        <v>72002</v>
      </c>
      <c r="E17" s="6">
        <v>73130</v>
      </c>
      <c r="F17" s="6">
        <v>75908</v>
      </c>
      <c r="G17" s="6">
        <v>77067</v>
      </c>
      <c r="H17" s="6">
        <v>79293</v>
      </c>
      <c r="I17" s="6">
        <v>81015</v>
      </c>
      <c r="J17" s="6">
        <v>85001</v>
      </c>
      <c r="K17" s="6">
        <v>90198</v>
      </c>
      <c r="L17" s="6">
        <v>93305</v>
      </c>
      <c r="M17" s="6">
        <v>97261</v>
      </c>
      <c r="N17" s="6">
        <v>102041</v>
      </c>
      <c r="O17" s="6">
        <v>108489</v>
      </c>
      <c r="P17" s="6">
        <v>112396</v>
      </c>
      <c r="Q17" s="6">
        <v>118939</v>
      </c>
      <c r="R17" s="6">
        <v>127924</v>
      </c>
      <c r="S17" s="6">
        <v>141470</v>
      </c>
      <c r="T17" s="6">
        <v>147507</v>
      </c>
      <c r="U17" s="6">
        <v>154976</v>
      </c>
      <c r="V17" s="6">
        <v>161550</v>
      </c>
      <c r="W17" s="6">
        <v>165143</v>
      </c>
      <c r="X17" s="6">
        <v>167224</v>
      </c>
      <c r="Y17" s="6">
        <v>170765</v>
      </c>
      <c r="Z17" s="6">
        <v>173890</v>
      </c>
      <c r="AA17" s="6">
        <v>176130</v>
      </c>
      <c r="AB17" s="6">
        <v>178846</v>
      </c>
      <c r="AC17" s="6">
        <v>180993</v>
      </c>
      <c r="AD17" s="6">
        <v>183441</v>
      </c>
      <c r="AE17" s="6">
        <v>186979</v>
      </c>
      <c r="AF17" s="6">
        <v>189618</v>
      </c>
    </row>
    <row r="18" spans="1:32" ht="10.5" customHeight="1">
      <c r="A18" s="39" t="s">
        <v>371</v>
      </c>
      <c r="B18" s="50" t="s">
        <v>447</v>
      </c>
      <c r="C18" s="6">
        <v>77378</v>
      </c>
      <c r="D18" s="6">
        <v>81452</v>
      </c>
      <c r="E18" s="6">
        <v>85496</v>
      </c>
      <c r="F18" s="6">
        <v>89389</v>
      </c>
      <c r="G18" s="6">
        <v>92414</v>
      </c>
      <c r="H18" s="6">
        <v>95557</v>
      </c>
      <c r="I18" s="6">
        <v>98757</v>
      </c>
      <c r="J18" s="6">
        <v>102883</v>
      </c>
      <c r="K18" s="6">
        <v>106951</v>
      </c>
      <c r="L18" s="6">
        <v>111993</v>
      </c>
      <c r="M18" s="6">
        <v>115581</v>
      </c>
      <c r="N18" s="6">
        <v>120115</v>
      </c>
      <c r="O18" s="6">
        <v>124857</v>
      </c>
      <c r="P18" s="6">
        <v>129220</v>
      </c>
      <c r="Q18" s="6">
        <v>135322</v>
      </c>
      <c r="R18" s="6">
        <v>140110</v>
      </c>
      <c r="S18" s="6">
        <v>144566</v>
      </c>
      <c r="T18" s="6">
        <v>147071</v>
      </c>
      <c r="U18" s="6">
        <v>151260</v>
      </c>
      <c r="V18" s="6">
        <v>154158</v>
      </c>
      <c r="W18" s="6">
        <v>156159</v>
      </c>
      <c r="X18" s="6">
        <v>157913</v>
      </c>
      <c r="Y18" s="6">
        <v>159101</v>
      </c>
      <c r="Z18" s="6">
        <v>159930</v>
      </c>
      <c r="AA18" s="6">
        <v>160762</v>
      </c>
      <c r="AB18" s="6">
        <v>162476</v>
      </c>
      <c r="AC18" s="6">
        <v>164723</v>
      </c>
      <c r="AD18" s="6">
        <v>168689</v>
      </c>
      <c r="AE18" s="6">
        <v>172300</v>
      </c>
      <c r="AF18" s="6">
        <v>176077</v>
      </c>
    </row>
    <row r="19" spans="1:32" ht="10.5" customHeight="1">
      <c r="A19" s="39" t="s">
        <v>10</v>
      </c>
      <c r="B19" s="51" t="s">
        <v>448</v>
      </c>
      <c r="C19" s="6">
        <v>48870</v>
      </c>
      <c r="D19" s="6">
        <v>51253</v>
      </c>
      <c r="E19" s="6">
        <v>53299</v>
      </c>
      <c r="F19" s="6">
        <v>56338</v>
      </c>
      <c r="G19" s="6">
        <v>58671</v>
      </c>
      <c r="H19" s="6">
        <v>60336</v>
      </c>
      <c r="I19" s="6">
        <v>61992</v>
      </c>
      <c r="J19" s="6">
        <v>63221</v>
      </c>
      <c r="K19" s="6">
        <v>64581</v>
      </c>
      <c r="L19" s="6">
        <v>65934</v>
      </c>
      <c r="M19" s="6">
        <v>67214</v>
      </c>
      <c r="N19" s="6">
        <v>68275</v>
      </c>
      <c r="O19" s="6">
        <v>69429</v>
      </c>
      <c r="P19" s="6">
        <v>69667</v>
      </c>
      <c r="Q19" s="6">
        <v>70908</v>
      </c>
      <c r="R19" s="6">
        <v>72300</v>
      </c>
      <c r="S19" s="6">
        <v>74861</v>
      </c>
      <c r="T19" s="6">
        <v>76944</v>
      </c>
      <c r="U19" s="6">
        <v>78581</v>
      </c>
      <c r="V19" s="6">
        <v>80397</v>
      </c>
      <c r="W19" s="6">
        <v>81643</v>
      </c>
      <c r="X19" s="6">
        <v>82498</v>
      </c>
      <c r="Y19" s="6">
        <v>82604</v>
      </c>
      <c r="Z19" s="6">
        <v>83468</v>
      </c>
      <c r="AA19" s="6">
        <v>84443</v>
      </c>
      <c r="AB19" s="6">
        <v>85001</v>
      </c>
      <c r="AC19" s="6">
        <v>85656</v>
      </c>
      <c r="AD19" s="6">
        <v>86258</v>
      </c>
      <c r="AE19" s="6">
        <v>86589</v>
      </c>
      <c r="AF19" s="6">
        <v>86821</v>
      </c>
    </row>
    <row r="20" spans="1:32" ht="10.5" customHeight="1">
      <c r="A20" s="39" t="s">
        <v>11</v>
      </c>
      <c r="B20" s="49" t="s">
        <v>449</v>
      </c>
      <c r="C20" s="6">
        <v>52435</v>
      </c>
      <c r="D20" s="6">
        <v>53606</v>
      </c>
      <c r="E20" s="6">
        <v>54197</v>
      </c>
      <c r="F20" s="6">
        <v>55145</v>
      </c>
      <c r="G20" s="6">
        <v>55397</v>
      </c>
      <c r="H20" s="6">
        <v>55791</v>
      </c>
      <c r="I20" s="6">
        <v>56338</v>
      </c>
      <c r="J20" s="6">
        <v>57123</v>
      </c>
      <c r="K20" s="6">
        <v>58418</v>
      </c>
      <c r="L20" s="6">
        <v>59939</v>
      </c>
      <c r="M20" s="6">
        <v>61627</v>
      </c>
      <c r="N20" s="6">
        <v>62993</v>
      </c>
      <c r="O20" s="6">
        <v>64554</v>
      </c>
      <c r="P20" s="6">
        <v>66361</v>
      </c>
      <c r="Q20" s="6">
        <v>69989</v>
      </c>
      <c r="R20" s="6">
        <v>73462</v>
      </c>
      <c r="S20" s="6">
        <v>76696</v>
      </c>
      <c r="T20" s="6">
        <v>78770</v>
      </c>
      <c r="U20" s="6">
        <v>80936</v>
      </c>
      <c r="V20" s="6">
        <v>82880</v>
      </c>
      <c r="W20" s="6">
        <v>84189</v>
      </c>
      <c r="X20" s="6">
        <v>85185</v>
      </c>
      <c r="Y20" s="6">
        <v>85964</v>
      </c>
      <c r="Z20" s="6">
        <v>86958</v>
      </c>
      <c r="AA20" s="6">
        <v>88764</v>
      </c>
      <c r="AB20" s="6">
        <v>91395</v>
      </c>
      <c r="AC20" s="6">
        <v>95024</v>
      </c>
      <c r="AD20" s="6">
        <v>97967</v>
      </c>
      <c r="AE20" s="6">
        <v>100637</v>
      </c>
      <c r="AF20" s="6">
        <v>103450</v>
      </c>
    </row>
    <row r="21" spans="1:32" ht="10.5" customHeight="1">
      <c r="A21" s="39" t="s">
        <v>12</v>
      </c>
      <c r="B21" s="49" t="s">
        <v>450</v>
      </c>
      <c r="C21" s="6">
        <v>66589</v>
      </c>
      <c r="D21" s="6">
        <v>68484</v>
      </c>
      <c r="E21" s="6">
        <v>70083</v>
      </c>
      <c r="F21" s="6">
        <v>71549</v>
      </c>
      <c r="G21" s="6">
        <v>72881</v>
      </c>
      <c r="H21" s="6">
        <v>74249</v>
      </c>
      <c r="I21" s="6">
        <v>76060</v>
      </c>
      <c r="J21" s="6">
        <v>78237</v>
      </c>
      <c r="K21" s="6">
        <v>80094</v>
      </c>
      <c r="L21" s="6">
        <v>82986</v>
      </c>
      <c r="M21" s="6">
        <v>85980</v>
      </c>
      <c r="N21" s="6">
        <v>88127</v>
      </c>
      <c r="O21" s="6">
        <v>91642</v>
      </c>
      <c r="P21" s="6">
        <v>94293</v>
      </c>
      <c r="Q21" s="6">
        <v>97254</v>
      </c>
      <c r="R21" s="6">
        <v>101199</v>
      </c>
      <c r="S21" s="6">
        <v>105780</v>
      </c>
      <c r="T21" s="6">
        <v>108467</v>
      </c>
      <c r="U21" s="6">
        <v>111882</v>
      </c>
      <c r="V21" s="6">
        <v>116107</v>
      </c>
      <c r="W21" s="6">
        <v>119533</v>
      </c>
      <c r="X21" s="6">
        <v>121405</v>
      </c>
      <c r="Y21" s="6">
        <v>123646</v>
      </c>
      <c r="Z21" s="6">
        <v>126132</v>
      </c>
      <c r="AA21" s="6">
        <v>128087</v>
      </c>
      <c r="AB21" s="6">
        <v>129898</v>
      </c>
      <c r="AC21" s="6">
        <v>132101</v>
      </c>
      <c r="AD21" s="6">
        <v>135355</v>
      </c>
      <c r="AE21" s="6">
        <v>140156</v>
      </c>
      <c r="AF21" s="6">
        <v>143481</v>
      </c>
    </row>
    <row r="22" spans="1:32" ht="10.5" customHeight="1">
      <c r="A22" s="39" t="s">
        <v>13</v>
      </c>
      <c r="B22" s="49" t="s">
        <v>451</v>
      </c>
      <c r="C22" s="6">
        <v>65763</v>
      </c>
      <c r="D22" s="6">
        <v>64706</v>
      </c>
      <c r="E22" s="6">
        <v>63136</v>
      </c>
      <c r="F22" s="6">
        <v>61527</v>
      </c>
      <c r="G22" s="6">
        <v>59819</v>
      </c>
      <c r="H22" s="6">
        <v>58662</v>
      </c>
      <c r="I22" s="6">
        <v>56837</v>
      </c>
      <c r="J22" s="6">
        <v>54828</v>
      </c>
      <c r="K22" s="6">
        <v>53964</v>
      </c>
      <c r="L22" s="6">
        <v>53505</v>
      </c>
      <c r="M22" s="6">
        <v>53174</v>
      </c>
      <c r="N22" s="6">
        <v>52921</v>
      </c>
      <c r="O22" s="6">
        <v>53135</v>
      </c>
      <c r="P22" s="6">
        <v>52859</v>
      </c>
      <c r="Q22" s="6">
        <v>52630</v>
      </c>
      <c r="R22" s="6">
        <v>51356</v>
      </c>
      <c r="S22" s="6">
        <v>50085</v>
      </c>
      <c r="T22" s="6">
        <v>49023</v>
      </c>
      <c r="U22" s="6">
        <v>47825</v>
      </c>
      <c r="V22" s="6">
        <v>47078</v>
      </c>
      <c r="W22" s="6">
        <v>46515</v>
      </c>
      <c r="X22" s="6">
        <v>46314</v>
      </c>
      <c r="Y22" s="6">
        <v>45804</v>
      </c>
      <c r="Z22" s="6">
        <v>45195</v>
      </c>
      <c r="AA22" s="6">
        <v>44397</v>
      </c>
      <c r="AB22" s="6">
        <v>43831</v>
      </c>
      <c r="AC22" s="6">
        <v>43526</v>
      </c>
      <c r="AD22" s="6">
        <v>43088</v>
      </c>
      <c r="AE22" s="6">
        <v>42713</v>
      </c>
      <c r="AF22" s="6">
        <v>42432</v>
      </c>
    </row>
    <row r="23" spans="1:32" ht="10.5" customHeight="1">
      <c r="A23" s="39" t="s">
        <v>14</v>
      </c>
      <c r="B23" s="49" t="s">
        <v>452</v>
      </c>
      <c r="C23" s="6">
        <v>35644</v>
      </c>
      <c r="D23" s="6">
        <v>36576</v>
      </c>
      <c r="E23" s="6">
        <v>37211</v>
      </c>
      <c r="F23" s="6">
        <v>38238</v>
      </c>
      <c r="G23" s="6">
        <v>39188</v>
      </c>
      <c r="H23" s="6">
        <v>40428</v>
      </c>
      <c r="I23" s="6">
        <v>41800</v>
      </c>
      <c r="J23" s="6">
        <v>43252</v>
      </c>
      <c r="K23" s="6">
        <v>44712</v>
      </c>
      <c r="L23" s="6">
        <v>47015</v>
      </c>
      <c r="M23" s="6">
        <v>48796</v>
      </c>
      <c r="N23" s="6">
        <v>50453</v>
      </c>
      <c r="O23" s="6">
        <v>52480</v>
      </c>
      <c r="P23" s="6">
        <v>54413</v>
      </c>
      <c r="Q23" s="6">
        <v>57017</v>
      </c>
      <c r="R23" s="6">
        <v>59218</v>
      </c>
      <c r="S23" s="6">
        <v>63647</v>
      </c>
      <c r="T23" s="6">
        <v>65940</v>
      </c>
      <c r="U23" s="6">
        <v>67977</v>
      </c>
      <c r="V23" s="6">
        <v>69784</v>
      </c>
      <c r="W23" s="6">
        <v>70649</v>
      </c>
      <c r="X23" s="6">
        <v>71606</v>
      </c>
      <c r="Y23" s="6">
        <v>72911</v>
      </c>
      <c r="Z23" s="6">
        <v>74307</v>
      </c>
      <c r="AA23" s="6">
        <v>75609</v>
      </c>
      <c r="AB23" s="6">
        <v>76470</v>
      </c>
      <c r="AC23" s="6">
        <v>77329</v>
      </c>
      <c r="AD23" s="6">
        <v>77754</v>
      </c>
      <c r="AE23" s="6">
        <v>79149</v>
      </c>
      <c r="AF23" s="6">
        <v>79958</v>
      </c>
    </row>
    <row r="24" spans="1:32" ht="10.5" customHeight="1">
      <c r="A24" s="39" t="s">
        <v>15</v>
      </c>
      <c r="B24" s="50" t="s">
        <v>453</v>
      </c>
      <c r="C24" s="6">
        <v>40576</v>
      </c>
      <c r="D24" s="6">
        <v>41870</v>
      </c>
      <c r="E24" s="6">
        <v>43074</v>
      </c>
      <c r="F24" s="6">
        <v>44466</v>
      </c>
      <c r="G24" s="6">
        <v>44915</v>
      </c>
      <c r="H24" s="6">
        <v>45993</v>
      </c>
      <c r="I24" s="6">
        <v>46569</v>
      </c>
      <c r="J24" s="6">
        <v>48388</v>
      </c>
      <c r="K24" s="6">
        <v>50420</v>
      </c>
      <c r="L24" s="6">
        <v>51998</v>
      </c>
      <c r="M24" s="6">
        <v>53658</v>
      </c>
      <c r="N24" s="6">
        <v>55520</v>
      </c>
      <c r="O24" s="6">
        <v>57295</v>
      </c>
      <c r="P24" s="6">
        <v>58336</v>
      </c>
      <c r="Q24" s="6">
        <v>59550</v>
      </c>
      <c r="R24" s="6">
        <v>59787</v>
      </c>
      <c r="S24" s="6">
        <v>60763</v>
      </c>
      <c r="T24" s="6">
        <v>61446</v>
      </c>
      <c r="U24" s="6">
        <v>61913</v>
      </c>
      <c r="V24" s="6">
        <v>62305</v>
      </c>
      <c r="W24" s="6">
        <v>62783</v>
      </c>
      <c r="X24" s="6">
        <v>63499</v>
      </c>
      <c r="Y24" s="6">
        <v>65649</v>
      </c>
      <c r="Z24" s="6">
        <v>67787</v>
      </c>
      <c r="AA24" s="6">
        <v>69741</v>
      </c>
      <c r="AB24" s="6">
        <v>72589</v>
      </c>
      <c r="AC24" s="6">
        <v>74422</v>
      </c>
      <c r="AD24" s="6">
        <v>75830</v>
      </c>
      <c r="AE24" s="6">
        <v>76491</v>
      </c>
      <c r="AF24" s="6">
        <v>76470</v>
      </c>
    </row>
    <row r="25" spans="1:32" ht="10.5" customHeight="1">
      <c r="A25" s="39" t="s">
        <v>16</v>
      </c>
      <c r="B25" s="50" t="s">
        <v>454</v>
      </c>
      <c r="C25" s="6">
        <v>23986</v>
      </c>
      <c r="D25" s="6">
        <v>24370</v>
      </c>
      <c r="E25" s="6">
        <v>24535</v>
      </c>
      <c r="F25" s="6">
        <v>25946</v>
      </c>
      <c r="G25" s="6">
        <v>27240</v>
      </c>
      <c r="H25" s="6">
        <v>28245</v>
      </c>
      <c r="I25" s="6">
        <v>28818</v>
      </c>
      <c r="J25" s="6">
        <v>29591</v>
      </c>
      <c r="K25" s="6">
        <v>30738</v>
      </c>
      <c r="L25" s="6">
        <v>32037</v>
      </c>
      <c r="M25" s="6">
        <v>34125</v>
      </c>
      <c r="N25" s="6">
        <v>35884</v>
      </c>
      <c r="O25" s="6">
        <v>37640</v>
      </c>
      <c r="P25" s="6">
        <v>38435</v>
      </c>
      <c r="Q25" s="6">
        <v>41214</v>
      </c>
      <c r="R25" s="6">
        <v>45026</v>
      </c>
      <c r="S25" s="6">
        <v>47066</v>
      </c>
      <c r="T25" s="6">
        <v>48442</v>
      </c>
      <c r="U25" s="6">
        <v>50118</v>
      </c>
      <c r="V25" s="6">
        <v>51214</v>
      </c>
      <c r="W25" s="6">
        <v>52651</v>
      </c>
      <c r="X25" s="6">
        <v>53889</v>
      </c>
      <c r="Y25" s="6">
        <v>54848</v>
      </c>
      <c r="Z25" s="6">
        <v>56423</v>
      </c>
      <c r="AA25" s="6">
        <v>58777</v>
      </c>
      <c r="AB25" s="6">
        <v>62126</v>
      </c>
      <c r="AC25" s="6">
        <v>67127</v>
      </c>
      <c r="AD25" s="6">
        <v>72964</v>
      </c>
      <c r="AE25" s="6">
        <v>78462</v>
      </c>
      <c r="AF25" s="6">
        <v>83165</v>
      </c>
    </row>
    <row r="26" spans="1:32" ht="10.5" customHeight="1">
      <c r="A26" s="39" t="s">
        <v>17</v>
      </c>
      <c r="B26" s="50" t="s">
        <v>455</v>
      </c>
      <c r="C26" s="6">
        <v>10620</v>
      </c>
      <c r="D26" s="6">
        <v>10532</v>
      </c>
      <c r="E26" s="6">
        <v>10855</v>
      </c>
      <c r="F26" s="6">
        <v>11262</v>
      </c>
      <c r="G26" s="6">
        <v>11803</v>
      </c>
      <c r="H26" s="6">
        <v>11455</v>
      </c>
      <c r="I26" s="6">
        <v>11601</v>
      </c>
      <c r="J26" s="6">
        <v>12002</v>
      </c>
      <c r="K26" s="6">
        <v>12416</v>
      </c>
      <c r="L26" s="6">
        <v>12919</v>
      </c>
      <c r="M26" s="6">
        <v>13409</v>
      </c>
      <c r="N26" s="6">
        <v>14073</v>
      </c>
      <c r="O26" s="6">
        <v>14929</v>
      </c>
      <c r="P26" s="6">
        <v>15785</v>
      </c>
      <c r="Q26" s="6">
        <v>17560</v>
      </c>
      <c r="R26" s="6">
        <v>18581</v>
      </c>
      <c r="S26" s="6">
        <v>19456</v>
      </c>
      <c r="T26" s="6">
        <v>19440</v>
      </c>
      <c r="U26" s="6">
        <v>19816</v>
      </c>
      <c r="V26" s="6">
        <v>20079</v>
      </c>
      <c r="W26" s="6">
        <v>20264</v>
      </c>
      <c r="X26" s="6">
        <v>20433</v>
      </c>
      <c r="Y26" s="6">
        <v>20745</v>
      </c>
      <c r="Z26" s="6">
        <v>21167</v>
      </c>
      <c r="AA26" s="6">
        <v>21412</v>
      </c>
      <c r="AB26" s="6">
        <v>21722</v>
      </c>
      <c r="AC26" s="6">
        <v>22301</v>
      </c>
      <c r="AD26" s="6">
        <v>22829</v>
      </c>
      <c r="AE26" s="6">
        <v>23108</v>
      </c>
      <c r="AF26" s="6">
        <v>23241</v>
      </c>
    </row>
    <row r="27" spans="1:32" ht="10.5" customHeight="1">
      <c r="A27" s="39" t="s">
        <v>18</v>
      </c>
      <c r="B27" s="50" t="s">
        <v>456</v>
      </c>
      <c r="C27" s="6">
        <v>8944</v>
      </c>
      <c r="D27" s="6">
        <v>8690</v>
      </c>
      <c r="E27" s="6">
        <v>8312</v>
      </c>
      <c r="F27" s="6">
        <v>7870</v>
      </c>
      <c r="G27" s="6">
        <v>8343</v>
      </c>
      <c r="H27" s="6">
        <v>7618</v>
      </c>
      <c r="I27" s="6">
        <v>7291</v>
      </c>
      <c r="J27" s="6">
        <v>7009</v>
      </c>
      <c r="K27" s="6">
        <v>7054</v>
      </c>
      <c r="L27" s="6">
        <v>7059</v>
      </c>
      <c r="M27" s="6">
        <v>7065</v>
      </c>
      <c r="N27" s="6">
        <v>7250</v>
      </c>
      <c r="O27" s="6">
        <v>7674</v>
      </c>
      <c r="P27" s="6">
        <v>7674</v>
      </c>
      <c r="Q27" s="6">
        <v>7691</v>
      </c>
      <c r="R27" s="6">
        <v>7658</v>
      </c>
      <c r="S27" s="6">
        <v>7537</v>
      </c>
      <c r="T27" s="6">
        <v>7443</v>
      </c>
      <c r="U27" s="6">
        <v>7266</v>
      </c>
      <c r="V27" s="6">
        <v>7319</v>
      </c>
      <c r="W27" s="6">
        <v>7612</v>
      </c>
      <c r="X27" s="6">
        <v>7668</v>
      </c>
      <c r="Y27" s="6">
        <v>7700</v>
      </c>
      <c r="Z27" s="6">
        <v>7692</v>
      </c>
      <c r="AA27" s="6">
        <v>7782</v>
      </c>
      <c r="AB27" s="6">
        <v>7860</v>
      </c>
      <c r="AC27" s="6">
        <v>7846</v>
      </c>
      <c r="AD27" s="6">
        <v>7847</v>
      </c>
      <c r="AE27" s="6">
        <v>7973</v>
      </c>
      <c r="AF27" s="6">
        <v>7973</v>
      </c>
    </row>
    <row r="28" spans="1:32" ht="10.5" customHeight="1">
      <c r="A28" s="39" t="s">
        <v>19</v>
      </c>
      <c r="B28" s="50" t="s">
        <v>457</v>
      </c>
      <c r="C28" s="6">
        <v>6729</v>
      </c>
      <c r="D28" s="6">
        <v>5741</v>
      </c>
      <c r="E28" s="6">
        <v>5606</v>
      </c>
      <c r="F28" s="6">
        <v>7467</v>
      </c>
      <c r="G28" s="6">
        <v>18504</v>
      </c>
      <c r="H28" s="6">
        <v>8321</v>
      </c>
      <c r="I28" s="6">
        <v>7794</v>
      </c>
      <c r="J28" s="6">
        <v>6352</v>
      </c>
      <c r="K28" s="6">
        <v>5836</v>
      </c>
      <c r="L28" s="6">
        <v>5795</v>
      </c>
      <c r="M28" s="6">
        <v>5763</v>
      </c>
      <c r="N28" s="6">
        <v>5826</v>
      </c>
      <c r="O28" s="6">
        <v>6108</v>
      </c>
      <c r="P28" s="6">
        <v>6041</v>
      </c>
      <c r="Q28" s="6">
        <v>6000</v>
      </c>
      <c r="R28" s="6">
        <v>6002</v>
      </c>
      <c r="S28" s="6">
        <v>6008</v>
      </c>
      <c r="T28" s="6">
        <v>6069</v>
      </c>
      <c r="U28" s="6">
        <v>5996</v>
      </c>
      <c r="V28" s="6">
        <v>5916</v>
      </c>
      <c r="W28" s="6">
        <v>6071</v>
      </c>
      <c r="X28" s="6">
        <v>6207</v>
      </c>
      <c r="Y28" s="6">
        <v>6194</v>
      </c>
      <c r="Z28" s="6">
        <v>6303</v>
      </c>
      <c r="AA28" s="6">
        <v>6735</v>
      </c>
      <c r="AB28" s="6">
        <v>6650</v>
      </c>
      <c r="AC28" s="6">
        <v>6607</v>
      </c>
      <c r="AD28" s="6">
        <v>6541</v>
      </c>
      <c r="AE28" s="6">
        <v>6549</v>
      </c>
      <c r="AF28" s="6">
        <v>6537</v>
      </c>
    </row>
    <row r="29" spans="1:32" ht="10.5" customHeight="1">
      <c r="A29" s="39" t="s">
        <v>20</v>
      </c>
      <c r="B29" s="50" t="s">
        <v>458</v>
      </c>
      <c r="C29" s="6">
        <v>16600</v>
      </c>
      <c r="D29" s="6">
        <v>16652</v>
      </c>
      <c r="E29" s="6">
        <v>16742</v>
      </c>
      <c r="F29" s="6">
        <v>16934</v>
      </c>
      <c r="G29" s="6">
        <v>17006</v>
      </c>
      <c r="H29" s="6">
        <v>16821</v>
      </c>
      <c r="I29" s="6">
        <v>16623</v>
      </c>
      <c r="J29" s="6">
        <v>16503</v>
      </c>
      <c r="K29" s="6">
        <v>16641</v>
      </c>
      <c r="L29" s="6">
        <v>16933</v>
      </c>
      <c r="M29" s="6">
        <v>17234</v>
      </c>
      <c r="N29" s="6">
        <v>17440</v>
      </c>
      <c r="O29" s="6">
        <v>17959</v>
      </c>
      <c r="P29" s="6">
        <v>18517</v>
      </c>
      <c r="Q29" s="6">
        <v>19176</v>
      </c>
      <c r="R29" s="6">
        <v>20159</v>
      </c>
      <c r="S29" s="6">
        <v>21459</v>
      </c>
      <c r="T29" s="6">
        <v>22068</v>
      </c>
      <c r="U29" s="6">
        <v>22384</v>
      </c>
      <c r="V29" s="6">
        <v>22644</v>
      </c>
      <c r="W29" s="6">
        <v>23027</v>
      </c>
      <c r="X29" s="6">
        <v>23024</v>
      </c>
      <c r="Y29" s="6">
        <v>23224</v>
      </c>
      <c r="Z29" s="6">
        <v>23342</v>
      </c>
      <c r="AA29" s="6">
        <v>23566</v>
      </c>
      <c r="AB29" s="6">
        <v>23575</v>
      </c>
      <c r="AC29" s="6">
        <v>23613</v>
      </c>
      <c r="AD29" s="6">
        <v>23479</v>
      </c>
      <c r="AE29" s="6">
        <v>23369</v>
      </c>
      <c r="AF29" s="6">
        <v>23263</v>
      </c>
    </row>
    <row r="30" spans="1:32" ht="10.5" customHeight="1">
      <c r="A30" s="39" t="s">
        <v>21</v>
      </c>
      <c r="B30" s="50" t="s">
        <v>459</v>
      </c>
      <c r="C30" s="6">
        <v>10480</v>
      </c>
      <c r="D30" s="6">
        <v>10233</v>
      </c>
      <c r="E30" s="6">
        <v>10222</v>
      </c>
      <c r="F30" s="6">
        <v>10022</v>
      </c>
      <c r="G30" s="6">
        <v>10029</v>
      </c>
      <c r="H30" s="6">
        <v>9951</v>
      </c>
      <c r="I30" s="6">
        <v>9697</v>
      </c>
      <c r="J30" s="6">
        <v>9464</v>
      </c>
      <c r="K30" s="6">
        <v>9502</v>
      </c>
      <c r="L30" s="6">
        <v>9458</v>
      </c>
      <c r="M30" s="6">
        <v>9452</v>
      </c>
      <c r="N30" s="6">
        <v>9860</v>
      </c>
      <c r="O30" s="6">
        <v>9952</v>
      </c>
      <c r="P30" s="6">
        <v>9870</v>
      </c>
      <c r="Q30" s="6">
        <v>9915</v>
      </c>
      <c r="R30" s="6">
        <v>9984</v>
      </c>
      <c r="S30" s="6">
        <v>10034</v>
      </c>
      <c r="T30" s="6">
        <v>10265</v>
      </c>
      <c r="U30" s="6">
        <v>10860</v>
      </c>
      <c r="V30" s="6">
        <v>10859</v>
      </c>
      <c r="W30" s="6">
        <v>11158</v>
      </c>
      <c r="X30" s="6">
        <v>11381</v>
      </c>
      <c r="Y30" s="6">
        <v>11306</v>
      </c>
      <c r="Z30" s="6">
        <v>11311</v>
      </c>
      <c r="AA30" s="6">
        <v>11626</v>
      </c>
      <c r="AB30" s="6">
        <v>11703</v>
      </c>
      <c r="AC30" s="6">
        <v>11857</v>
      </c>
      <c r="AD30" s="6">
        <v>12023</v>
      </c>
      <c r="AE30" s="6">
        <v>12380</v>
      </c>
      <c r="AF30" s="6">
        <v>12700</v>
      </c>
    </row>
    <row r="31" spans="1:32" ht="10.5" customHeight="1">
      <c r="A31" s="39" t="s">
        <v>22</v>
      </c>
      <c r="B31" s="49" t="s">
        <v>460</v>
      </c>
      <c r="C31" s="6">
        <v>14860</v>
      </c>
      <c r="D31" s="6">
        <v>15238</v>
      </c>
      <c r="E31" s="6">
        <v>15551</v>
      </c>
      <c r="F31" s="6">
        <v>15774</v>
      </c>
      <c r="G31" s="6">
        <v>16143</v>
      </c>
      <c r="H31" s="6">
        <v>16350</v>
      </c>
      <c r="I31" s="6">
        <v>16393</v>
      </c>
      <c r="J31" s="6">
        <v>16557</v>
      </c>
      <c r="K31" s="6">
        <v>17059</v>
      </c>
      <c r="L31" s="6">
        <v>17357</v>
      </c>
      <c r="M31" s="6">
        <v>17648</v>
      </c>
      <c r="N31" s="6">
        <v>18005</v>
      </c>
      <c r="O31" s="6">
        <v>19667</v>
      </c>
      <c r="P31" s="6">
        <v>20844</v>
      </c>
      <c r="Q31" s="6">
        <v>22302</v>
      </c>
      <c r="R31" s="6">
        <v>24119</v>
      </c>
      <c r="S31" s="6">
        <v>25470</v>
      </c>
      <c r="T31" s="6">
        <v>26294</v>
      </c>
      <c r="U31" s="6">
        <v>27576</v>
      </c>
      <c r="V31" s="6">
        <v>28519</v>
      </c>
      <c r="W31" s="6">
        <v>29624</v>
      </c>
      <c r="X31" s="6">
        <v>30366</v>
      </c>
      <c r="Y31" s="6">
        <v>30955</v>
      </c>
      <c r="Z31" s="6">
        <v>31453</v>
      </c>
      <c r="AA31" s="6">
        <v>31989</v>
      </c>
      <c r="AB31" s="6">
        <v>32470</v>
      </c>
      <c r="AC31" s="6">
        <v>32738</v>
      </c>
      <c r="AD31" s="6">
        <v>33231</v>
      </c>
      <c r="AE31" s="6">
        <v>33958</v>
      </c>
      <c r="AF31" s="6">
        <v>34791</v>
      </c>
    </row>
    <row r="32" spans="1:32" ht="10.5" customHeight="1">
      <c r="A32" s="39" t="s">
        <v>23</v>
      </c>
      <c r="B32" s="50" t="s">
        <v>461</v>
      </c>
      <c r="C32" s="6">
        <v>10481</v>
      </c>
      <c r="D32" s="6">
        <v>9898</v>
      </c>
      <c r="E32" s="6">
        <v>9500</v>
      </c>
      <c r="F32" s="6">
        <v>9026</v>
      </c>
      <c r="G32" s="6">
        <v>8567</v>
      </c>
      <c r="H32" s="6">
        <v>8162</v>
      </c>
      <c r="I32" s="6">
        <v>7707</v>
      </c>
      <c r="J32" s="6">
        <v>7330</v>
      </c>
      <c r="K32" s="6">
        <v>7577</v>
      </c>
      <c r="L32" s="6">
        <v>7103</v>
      </c>
      <c r="M32" s="6">
        <v>6969</v>
      </c>
      <c r="N32" s="6">
        <v>6925</v>
      </c>
      <c r="O32" s="6">
        <v>7236</v>
      </c>
      <c r="P32" s="6">
        <v>6855</v>
      </c>
      <c r="Q32" s="6">
        <v>6608</v>
      </c>
      <c r="R32" s="6">
        <v>6339</v>
      </c>
      <c r="S32" s="6">
        <v>6400</v>
      </c>
      <c r="T32" s="6">
        <v>6227</v>
      </c>
      <c r="U32" s="6">
        <v>5961</v>
      </c>
      <c r="V32" s="6">
        <v>5793</v>
      </c>
      <c r="W32" s="6">
        <v>6257</v>
      </c>
      <c r="X32" s="6">
        <v>6029</v>
      </c>
      <c r="Y32" s="6">
        <v>5845</v>
      </c>
      <c r="Z32" s="6">
        <v>5789</v>
      </c>
      <c r="AA32" s="6">
        <v>6313</v>
      </c>
      <c r="AB32" s="6">
        <v>5855</v>
      </c>
      <c r="AC32" s="6">
        <v>5627</v>
      </c>
      <c r="AD32" s="6">
        <v>5520</v>
      </c>
      <c r="AE32" s="6">
        <v>5447</v>
      </c>
      <c r="AF32" s="6">
        <v>5344</v>
      </c>
    </row>
    <row r="33" spans="1:32" ht="10.5" customHeight="1">
      <c r="A33" s="39" t="s">
        <v>24</v>
      </c>
      <c r="B33" s="50" t="s">
        <v>462</v>
      </c>
      <c r="C33" s="6">
        <v>16239</v>
      </c>
      <c r="D33" s="6">
        <v>15841</v>
      </c>
      <c r="E33" s="6">
        <v>15372</v>
      </c>
      <c r="F33" s="6">
        <v>14767</v>
      </c>
      <c r="G33" s="6">
        <v>15089</v>
      </c>
      <c r="H33" s="6">
        <v>14325</v>
      </c>
      <c r="I33" s="6">
        <v>13595</v>
      </c>
      <c r="J33" s="6">
        <v>13055</v>
      </c>
      <c r="K33" s="6">
        <v>12815</v>
      </c>
      <c r="L33" s="6">
        <v>12399</v>
      </c>
      <c r="M33" s="6">
        <v>12145</v>
      </c>
      <c r="N33" s="6">
        <v>12051</v>
      </c>
      <c r="O33" s="6">
        <v>12075</v>
      </c>
      <c r="P33" s="6">
        <v>11359</v>
      </c>
      <c r="Q33" s="6">
        <v>11026</v>
      </c>
      <c r="R33" s="6">
        <v>10721</v>
      </c>
      <c r="S33" s="6">
        <v>10951</v>
      </c>
      <c r="T33" s="6">
        <v>10446</v>
      </c>
      <c r="U33" s="6">
        <v>10181</v>
      </c>
      <c r="V33" s="6">
        <v>9976</v>
      </c>
      <c r="W33" s="6">
        <v>10483</v>
      </c>
      <c r="X33" s="6">
        <v>10237</v>
      </c>
      <c r="Y33" s="6">
        <v>10061</v>
      </c>
      <c r="Z33" s="6">
        <v>9983</v>
      </c>
      <c r="AA33" s="6">
        <v>10371</v>
      </c>
      <c r="AB33" s="6">
        <v>9986</v>
      </c>
      <c r="AC33" s="6">
        <v>9963</v>
      </c>
      <c r="AD33" s="6">
        <v>9877</v>
      </c>
      <c r="AE33" s="6">
        <v>9832</v>
      </c>
      <c r="AF33" s="6">
        <v>9729</v>
      </c>
    </row>
    <row r="34" spans="1:32" ht="10.5" customHeight="1">
      <c r="A34" s="39" t="s">
        <v>25</v>
      </c>
      <c r="B34" s="50" t="s">
        <v>463</v>
      </c>
      <c r="C34" s="6">
        <v>17180</v>
      </c>
      <c r="D34" s="6">
        <v>16960</v>
      </c>
      <c r="E34" s="6">
        <v>16408</v>
      </c>
      <c r="F34" s="6">
        <v>16082</v>
      </c>
      <c r="G34" s="6">
        <v>16254</v>
      </c>
      <c r="H34" s="6">
        <v>15659</v>
      </c>
      <c r="I34" s="6">
        <v>15024</v>
      </c>
      <c r="J34" s="6">
        <v>14585</v>
      </c>
      <c r="K34" s="6">
        <v>14380</v>
      </c>
      <c r="L34" s="6">
        <v>14209</v>
      </c>
      <c r="M34" s="6">
        <v>14166</v>
      </c>
      <c r="N34" s="6">
        <v>14289</v>
      </c>
      <c r="O34" s="6">
        <v>14293</v>
      </c>
      <c r="P34" s="6">
        <v>14129</v>
      </c>
      <c r="Q34" s="6">
        <v>13897</v>
      </c>
      <c r="R34" s="6">
        <v>13848</v>
      </c>
      <c r="S34" s="6">
        <v>13715</v>
      </c>
      <c r="T34" s="6">
        <v>13616</v>
      </c>
      <c r="U34" s="6">
        <v>13704</v>
      </c>
      <c r="V34" s="6">
        <v>13550</v>
      </c>
      <c r="W34" s="6">
        <v>13784</v>
      </c>
      <c r="X34" s="6">
        <v>14439</v>
      </c>
      <c r="Y34" s="6">
        <v>14077</v>
      </c>
      <c r="Z34" s="6">
        <v>14091</v>
      </c>
      <c r="AA34" s="6">
        <v>14255</v>
      </c>
      <c r="AB34" s="6">
        <v>14006</v>
      </c>
      <c r="AC34" s="6">
        <v>14032</v>
      </c>
      <c r="AD34" s="6">
        <v>13970</v>
      </c>
      <c r="AE34" s="6">
        <v>13876</v>
      </c>
      <c r="AF34" s="6">
        <v>13776</v>
      </c>
    </row>
    <row r="35" spans="1:32" ht="10.5" customHeight="1">
      <c r="A35" s="39" t="s">
        <v>26</v>
      </c>
      <c r="B35" s="50" t="s">
        <v>464</v>
      </c>
      <c r="C35" s="6">
        <v>19564</v>
      </c>
      <c r="D35" s="6">
        <v>19478</v>
      </c>
      <c r="E35" s="6">
        <v>19505</v>
      </c>
      <c r="F35" s="6">
        <v>19376</v>
      </c>
      <c r="G35" s="6">
        <v>19272</v>
      </c>
      <c r="H35" s="6">
        <v>19156</v>
      </c>
      <c r="I35" s="6">
        <v>18813</v>
      </c>
      <c r="J35" s="6">
        <v>18726</v>
      </c>
      <c r="K35" s="6">
        <v>18621</v>
      </c>
      <c r="L35" s="6">
        <v>18728</v>
      </c>
      <c r="M35" s="6">
        <v>18751</v>
      </c>
      <c r="N35" s="6">
        <v>18912</v>
      </c>
      <c r="O35" s="6">
        <v>19457</v>
      </c>
      <c r="P35" s="6">
        <v>19466</v>
      </c>
      <c r="Q35" s="6">
        <v>19861</v>
      </c>
      <c r="R35" s="6">
        <v>20128</v>
      </c>
      <c r="S35" s="6">
        <v>20797</v>
      </c>
      <c r="T35" s="6">
        <v>20824</v>
      </c>
      <c r="U35" s="6">
        <v>21155</v>
      </c>
      <c r="V35" s="6">
        <v>21293</v>
      </c>
      <c r="W35" s="6">
        <v>21611</v>
      </c>
      <c r="X35" s="6">
        <v>21802</v>
      </c>
      <c r="Y35" s="6">
        <v>21851</v>
      </c>
      <c r="Z35" s="6">
        <v>21910</v>
      </c>
      <c r="AA35" s="6">
        <v>21972</v>
      </c>
      <c r="AB35" s="6">
        <v>22191</v>
      </c>
      <c r="AC35" s="6">
        <v>22215</v>
      </c>
      <c r="AD35" s="6">
        <v>22306</v>
      </c>
      <c r="AE35" s="6">
        <v>22408</v>
      </c>
      <c r="AF35" s="6">
        <v>22380</v>
      </c>
    </row>
    <row r="36" spans="1:32" ht="10.5" customHeight="1">
      <c r="A36" s="39" t="s">
        <v>27</v>
      </c>
      <c r="B36" s="50" t="s">
        <v>465</v>
      </c>
      <c r="C36" s="6">
        <v>18982</v>
      </c>
      <c r="D36" s="6">
        <v>18989</v>
      </c>
      <c r="E36" s="6">
        <v>18825</v>
      </c>
      <c r="F36" s="6">
        <v>18703</v>
      </c>
      <c r="G36" s="6">
        <v>18556</v>
      </c>
      <c r="H36" s="6">
        <v>18340</v>
      </c>
      <c r="I36" s="6">
        <v>18119</v>
      </c>
      <c r="J36" s="6">
        <v>17831</v>
      </c>
      <c r="K36" s="6">
        <v>18134</v>
      </c>
      <c r="L36" s="6">
        <v>18553</v>
      </c>
      <c r="M36" s="6">
        <v>18755</v>
      </c>
      <c r="N36" s="6">
        <v>19215</v>
      </c>
      <c r="O36" s="6">
        <v>19543</v>
      </c>
      <c r="P36" s="6">
        <v>19312</v>
      </c>
      <c r="Q36" s="6">
        <v>19126</v>
      </c>
      <c r="R36" s="6">
        <v>18816</v>
      </c>
      <c r="S36" s="6">
        <v>18653</v>
      </c>
      <c r="T36" s="6">
        <v>18678</v>
      </c>
      <c r="U36" s="6">
        <v>18770</v>
      </c>
      <c r="V36" s="6">
        <v>18574</v>
      </c>
      <c r="W36" s="6">
        <v>18480</v>
      </c>
      <c r="X36" s="6">
        <v>18698</v>
      </c>
      <c r="Y36" s="6">
        <v>19061</v>
      </c>
      <c r="Z36" s="6">
        <v>19038</v>
      </c>
      <c r="AA36" s="6">
        <v>19805</v>
      </c>
      <c r="AB36" s="6">
        <v>20231</v>
      </c>
      <c r="AC36" s="6">
        <v>20635</v>
      </c>
      <c r="AD36" s="6">
        <v>21085</v>
      </c>
      <c r="AE36" s="6">
        <v>21604</v>
      </c>
      <c r="AF36" s="6">
        <v>22009</v>
      </c>
    </row>
    <row r="37" spans="1:32" ht="10.5" customHeight="1">
      <c r="A37" s="39" t="s">
        <v>28</v>
      </c>
      <c r="B37" s="50" t="s">
        <v>466</v>
      </c>
      <c r="C37" s="6">
        <v>3151</v>
      </c>
      <c r="D37" s="6">
        <v>3116</v>
      </c>
      <c r="E37" s="6">
        <v>3116</v>
      </c>
      <c r="F37" s="6">
        <v>3048</v>
      </c>
      <c r="G37" s="6">
        <v>3120</v>
      </c>
      <c r="H37" s="6">
        <v>3079</v>
      </c>
      <c r="I37" s="6">
        <v>3041</v>
      </c>
      <c r="J37" s="6">
        <v>3039</v>
      </c>
      <c r="K37" s="6">
        <v>3208</v>
      </c>
      <c r="L37" s="6">
        <v>3193</v>
      </c>
      <c r="M37" s="6">
        <v>3247</v>
      </c>
      <c r="N37" s="6">
        <v>3312</v>
      </c>
      <c r="O37" s="6">
        <v>3627</v>
      </c>
      <c r="P37" s="6">
        <v>3512</v>
      </c>
      <c r="Q37" s="6">
        <v>3500</v>
      </c>
      <c r="R37" s="6">
        <v>3502</v>
      </c>
      <c r="S37" s="6">
        <v>3742</v>
      </c>
      <c r="T37" s="6">
        <v>3813</v>
      </c>
      <c r="U37" s="6">
        <v>3906</v>
      </c>
      <c r="V37" s="6">
        <v>4086</v>
      </c>
      <c r="W37" s="6">
        <v>4531</v>
      </c>
      <c r="X37" s="6">
        <v>4631</v>
      </c>
      <c r="Y37" s="6">
        <v>4740</v>
      </c>
      <c r="Z37" s="6">
        <v>4879</v>
      </c>
      <c r="AA37" s="6">
        <v>5128</v>
      </c>
      <c r="AB37" s="6">
        <v>5337</v>
      </c>
      <c r="AC37" s="6">
        <v>5402</v>
      </c>
      <c r="AD37" s="6">
        <v>5603</v>
      </c>
      <c r="AE37" s="6">
        <v>5748</v>
      </c>
      <c r="AF37" s="6">
        <v>5811</v>
      </c>
    </row>
    <row r="38" spans="1:32" s="1" customFormat="1" ht="12" customHeight="1">
      <c r="A38" s="36" t="s">
        <v>29</v>
      </c>
      <c r="B38" s="52" t="s">
        <v>810</v>
      </c>
      <c r="C38" s="7">
        <f aca="true" t="shared" si="4" ref="C38:O38">SUM(C39:C50)</f>
        <v>445472</v>
      </c>
      <c r="D38" s="7">
        <f t="shared" si="4"/>
        <v>447105</v>
      </c>
      <c r="E38" s="7">
        <f t="shared" si="4"/>
        <v>447707</v>
      </c>
      <c r="F38" s="7">
        <f t="shared" si="4"/>
        <v>449833</v>
      </c>
      <c r="G38" s="7">
        <f t="shared" si="4"/>
        <v>449981</v>
      </c>
      <c r="H38" s="7">
        <f t="shared" si="4"/>
        <v>448418</v>
      </c>
      <c r="I38" s="7">
        <f t="shared" si="4"/>
        <v>447467</v>
      </c>
      <c r="J38" s="7">
        <f t="shared" si="4"/>
        <v>447643</v>
      </c>
      <c r="K38" s="7">
        <f t="shared" si="4"/>
        <v>448430</v>
      </c>
      <c r="L38" s="7">
        <f t="shared" si="4"/>
        <v>450943</v>
      </c>
      <c r="M38" s="7">
        <f t="shared" si="4"/>
        <v>453765</v>
      </c>
      <c r="N38" s="7">
        <f t="shared" si="4"/>
        <v>456857</v>
      </c>
      <c r="O38" s="7">
        <f t="shared" si="4"/>
        <v>462509</v>
      </c>
      <c r="P38" s="7">
        <v>464359</v>
      </c>
      <c r="Q38" s="7">
        <v>465043</v>
      </c>
      <c r="R38" s="7">
        <v>465120</v>
      </c>
      <c r="S38" s="7">
        <v>466603</v>
      </c>
      <c r="T38" s="7">
        <v>465627</v>
      </c>
      <c r="U38" s="7">
        <v>465004</v>
      </c>
      <c r="V38" s="7">
        <v>465186</v>
      </c>
      <c r="W38" s="7">
        <f>SUM(W39:W50)</f>
        <v>465799</v>
      </c>
      <c r="X38" s="7">
        <v>464107</v>
      </c>
      <c r="Y38" s="7">
        <v>463285</v>
      </c>
      <c r="Z38" s="7">
        <v>462286</v>
      </c>
      <c r="AA38" s="7">
        <v>461586</v>
      </c>
      <c r="AB38" s="7">
        <v>460426</v>
      </c>
      <c r="AC38" s="7">
        <v>460398</v>
      </c>
      <c r="AD38" s="7">
        <v>460902</v>
      </c>
      <c r="AE38" s="7">
        <v>461625</v>
      </c>
      <c r="AF38" s="7">
        <v>460486</v>
      </c>
    </row>
    <row r="39" spans="1:32" ht="10.5" customHeight="1">
      <c r="A39" s="39" t="s">
        <v>30</v>
      </c>
      <c r="B39" s="49" t="s">
        <v>467</v>
      </c>
      <c r="C39" s="6">
        <v>82644</v>
      </c>
      <c r="D39" s="6">
        <v>83330</v>
      </c>
      <c r="E39" s="6">
        <v>83829</v>
      </c>
      <c r="F39" s="6">
        <v>84681</v>
      </c>
      <c r="G39" s="6">
        <v>84929</v>
      </c>
      <c r="H39" s="6">
        <v>85234</v>
      </c>
      <c r="I39" s="6">
        <v>85653</v>
      </c>
      <c r="J39" s="6">
        <v>86301</v>
      </c>
      <c r="K39" s="6">
        <v>86861</v>
      </c>
      <c r="L39" s="6">
        <v>88039</v>
      </c>
      <c r="M39" s="6">
        <v>88710</v>
      </c>
      <c r="N39" s="6">
        <v>89059</v>
      </c>
      <c r="O39" s="6">
        <v>89649</v>
      </c>
      <c r="P39" s="6">
        <v>91133</v>
      </c>
      <c r="Q39" s="6">
        <v>92313</v>
      </c>
      <c r="R39" s="6">
        <v>92542</v>
      </c>
      <c r="S39" s="6">
        <v>92038</v>
      </c>
      <c r="T39" s="6">
        <v>92013</v>
      </c>
      <c r="U39" s="6">
        <v>91908</v>
      </c>
      <c r="V39" s="6">
        <v>91951</v>
      </c>
      <c r="W39" s="6">
        <v>92097</v>
      </c>
      <c r="X39" s="6">
        <v>92768</v>
      </c>
      <c r="Y39" s="6">
        <v>93623</v>
      </c>
      <c r="Z39" s="6">
        <v>94188</v>
      </c>
      <c r="AA39" s="6">
        <v>94606</v>
      </c>
      <c r="AB39" s="6">
        <v>95383</v>
      </c>
      <c r="AC39" s="6">
        <v>96094</v>
      </c>
      <c r="AD39" s="6">
        <v>95874</v>
      </c>
      <c r="AE39" s="6">
        <v>95831</v>
      </c>
      <c r="AF39" s="6">
        <v>95568</v>
      </c>
    </row>
    <row r="40" spans="1:32" ht="10.5" customHeight="1">
      <c r="A40" s="39" t="s">
        <v>31</v>
      </c>
      <c r="B40" s="50" t="s">
        <v>468</v>
      </c>
      <c r="C40" s="6">
        <v>58086</v>
      </c>
      <c r="D40" s="6">
        <v>59027</v>
      </c>
      <c r="E40" s="6">
        <v>60405</v>
      </c>
      <c r="F40" s="6">
        <v>61650</v>
      </c>
      <c r="G40" s="6">
        <v>62650</v>
      </c>
      <c r="H40" s="6">
        <v>62919</v>
      </c>
      <c r="I40" s="6">
        <v>63915</v>
      </c>
      <c r="J40" s="6">
        <v>64591</v>
      </c>
      <c r="K40" s="6">
        <v>64900</v>
      </c>
      <c r="L40" s="6">
        <v>65218</v>
      </c>
      <c r="M40" s="6">
        <v>65456</v>
      </c>
      <c r="N40" s="6">
        <v>65590</v>
      </c>
      <c r="O40" s="6">
        <v>65678</v>
      </c>
      <c r="P40" s="6">
        <v>66460</v>
      </c>
      <c r="Q40" s="6">
        <v>66921</v>
      </c>
      <c r="R40" s="6">
        <v>67569</v>
      </c>
      <c r="S40" s="6">
        <v>68075</v>
      </c>
      <c r="T40" s="6">
        <v>68480</v>
      </c>
      <c r="U40" s="6">
        <v>69193</v>
      </c>
      <c r="V40" s="6">
        <v>69777</v>
      </c>
      <c r="W40" s="6">
        <v>70258</v>
      </c>
      <c r="X40" s="6">
        <v>70775</v>
      </c>
      <c r="Y40" s="6">
        <v>72020</v>
      </c>
      <c r="Z40" s="6">
        <v>73196</v>
      </c>
      <c r="AA40" s="6">
        <v>73629</v>
      </c>
      <c r="AB40" s="6">
        <v>74018</v>
      </c>
      <c r="AC40" s="6">
        <v>74173</v>
      </c>
      <c r="AD40" s="6">
        <v>73722</v>
      </c>
      <c r="AE40" s="6">
        <v>73038</v>
      </c>
      <c r="AF40" s="6">
        <v>72958</v>
      </c>
    </row>
    <row r="41" spans="1:32" ht="10.5" customHeight="1">
      <c r="A41" s="39" t="s">
        <v>32</v>
      </c>
      <c r="B41" s="50" t="s">
        <v>469</v>
      </c>
      <c r="C41" s="6">
        <v>55599</v>
      </c>
      <c r="D41" s="6">
        <v>55080</v>
      </c>
      <c r="E41" s="6">
        <v>54700</v>
      </c>
      <c r="F41" s="6">
        <v>54379</v>
      </c>
      <c r="G41" s="6">
        <v>54044</v>
      </c>
      <c r="H41" s="6">
        <v>53433</v>
      </c>
      <c r="I41" s="6">
        <v>52611</v>
      </c>
      <c r="J41" s="6">
        <v>51959</v>
      </c>
      <c r="K41" s="6">
        <v>51688</v>
      </c>
      <c r="L41" s="6">
        <v>51256</v>
      </c>
      <c r="M41" s="6">
        <v>51376</v>
      </c>
      <c r="N41" s="6">
        <v>51189</v>
      </c>
      <c r="O41" s="6">
        <v>50927</v>
      </c>
      <c r="P41" s="6">
        <v>50357</v>
      </c>
      <c r="Q41" s="6">
        <v>49584</v>
      </c>
      <c r="R41" s="6">
        <v>48834</v>
      </c>
      <c r="S41" s="6">
        <v>48545</v>
      </c>
      <c r="T41" s="6">
        <v>48023</v>
      </c>
      <c r="U41" s="6">
        <v>47239</v>
      </c>
      <c r="V41" s="6">
        <v>46779</v>
      </c>
      <c r="W41" s="6">
        <v>46469</v>
      </c>
      <c r="X41" s="6">
        <v>45869</v>
      </c>
      <c r="Y41" s="6">
        <v>45273</v>
      </c>
      <c r="Z41" s="6">
        <v>44487</v>
      </c>
      <c r="AA41" s="6">
        <v>43895</v>
      </c>
      <c r="AB41" s="6">
        <v>43219</v>
      </c>
      <c r="AC41" s="6">
        <v>42915</v>
      </c>
      <c r="AD41" s="6">
        <v>43665</v>
      </c>
      <c r="AE41" s="6">
        <v>43305</v>
      </c>
      <c r="AF41" s="6">
        <v>42986</v>
      </c>
    </row>
    <row r="42" spans="1:32" ht="10.5" customHeight="1">
      <c r="A42" s="39" t="s">
        <v>33</v>
      </c>
      <c r="B42" s="49" t="s">
        <v>470</v>
      </c>
      <c r="C42" s="6">
        <v>35058</v>
      </c>
      <c r="D42" s="6">
        <v>35248</v>
      </c>
      <c r="E42" s="6">
        <v>35322</v>
      </c>
      <c r="F42" s="6">
        <v>35476</v>
      </c>
      <c r="G42" s="6">
        <v>35306</v>
      </c>
      <c r="H42" s="6">
        <v>35187</v>
      </c>
      <c r="I42" s="6">
        <v>35157</v>
      </c>
      <c r="J42" s="6">
        <v>35026</v>
      </c>
      <c r="K42" s="6">
        <v>34726</v>
      </c>
      <c r="L42" s="6">
        <v>34629</v>
      </c>
      <c r="M42" s="6">
        <v>34669</v>
      </c>
      <c r="N42" s="6">
        <v>34507</v>
      </c>
      <c r="O42" s="6">
        <v>34692</v>
      </c>
      <c r="P42" s="6">
        <v>34625</v>
      </c>
      <c r="Q42" s="6">
        <v>34391</v>
      </c>
      <c r="R42" s="6">
        <v>34120</v>
      </c>
      <c r="S42" s="6">
        <v>33624</v>
      </c>
      <c r="T42" s="6">
        <v>33632</v>
      </c>
      <c r="U42" s="6">
        <v>33340</v>
      </c>
      <c r="V42" s="6">
        <v>33337</v>
      </c>
      <c r="W42" s="6">
        <v>33113</v>
      </c>
      <c r="X42" s="6">
        <v>33062</v>
      </c>
      <c r="Y42" s="6">
        <v>32817</v>
      </c>
      <c r="Z42" s="6">
        <v>32577</v>
      </c>
      <c r="AA42" s="6">
        <v>32188</v>
      </c>
      <c r="AB42" s="6">
        <v>31924</v>
      </c>
      <c r="AC42" s="6">
        <v>31610</v>
      </c>
      <c r="AD42" s="6">
        <v>31300</v>
      </c>
      <c r="AE42" s="6">
        <v>31161</v>
      </c>
      <c r="AF42" s="6">
        <v>30899</v>
      </c>
    </row>
    <row r="43" spans="1:32" ht="10.5" customHeight="1">
      <c r="A43" s="39" t="s">
        <v>34</v>
      </c>
      <c r="B43" s="50" t="s">
        <v>471</v>
      </c>
      <c r="C43" s="6">
        <v>37802</v>
      </c>
      <c r="D43" s="6">
        <v>37950</v>
      </c>
      <c r="E43" s="6">
        <v>37963</v>
      </c>
      <c r="F43" s="6">
        <v>37902</v>
      </c>
      <c r="G43" s="6">
        <v>37715</v>
      </c>
      <c r="H43" s="6">
        <v>37541</v>
      </c>
      <c r="I43" s="6">
        <v>37363</v>
      </c>
      <c r="J43" s="6">
        <v>37335</v>
      </c>
      <c r="K43" s="6">
        <v>37269</v>
      </c>
      <c r="L43" s="6">
        <v>37630</v>
      </c>
      <c r="M43" s="6">
        <v>37879</v>
      </c>
      <c r="N43" s="6">
        <v>38219</v>
      </c>
      <c r="O43" s="6">
        <v>38944</v>
      </c>
      <c r="P43" s="6">
        <v>38890</v>
      </c>
      <c r="Q43" s="6">
        <v>38771</v>
      </c>
      <c r="R43" s="6">
        <v>38519</v>
      </c>
      <c r="S43" s="6">
        <v>38760</v>
      </c>
      <c r="T43" s="6">
        <v>38514</v>
      </c>
      <c r="U43" s="6">
        <v>38382</v>
      </c>
      <c r="V43" s="6">
        <v>38187</v>
      </c>
      <c r="W43" s="6">
        <v>38133</v>
      </c>
      <c r="X43" s="6">
        <v>37685</v>
      </c>
      <c r="Y43" s="6">
        <v>37267</v>
      </c>
      <c r="Z43" s="6">
        <v>37032</v>
      </c>
      <c r="AA43" s="6">
        <v>36625</v>
      </c>
      <c r="AB43" s="6">
        <v>36059</v>
      </c>
      <c r="AC43" s="6">
        <v>35900</v>
      </c>
      <c r="AD43" s="6">
        <v>35940</v>
      </c>
      <c r="AE43" s="6">
        <v>35895</v>
      </c>
      <c r="AF43" s="6">
        <v>35876</v>
      </c>
    </row>
    <row r="44" spans="1:32" ht="10.5" customHeight="1">
      <c r="A44" s="39" t="s">
        <v>35</v>
      </c>
      <c r="B44" s="50" t="s">
        <v>472</v>
      </c>
      <c r="C44" s="6">
        <v>24548</v>
      </c>
      <c r="D44" s="6">
        <v>24690</v>
      </c>
      <c r="E44" s="6">
        <v>24783</v>
      </c>
      <c r="F44" s="6">
        <v>24735</v>
      </c>
      <c r="G44" s="6">
        <v>24586</v>
      </c>
      <c r="H44" s="6">
        <v>24396</v>
      </c>
      <c r="I44" s="6">
        <v>24220</v>
      </c>
      <c r="J44" s="6">
        <v>23993</v>
      </c>
      <c r="K44" s="6">
        <v>24205</v>
      </c>
      <c r="L44" s="6">
        <v>24105</v>
      </c>
      <c r="M44" s="6">
        <v>24404</v>
      </c>
      <c r="N44" s="6">
        <v>24727</v>
      </c>
      <c r="O44" s="6">
        <v>25839</v>
      </c>
      <c r="P44" s="6">
        <v>25743</v>
      </c>
      <c r="Q44" s="6">
        <v>25758</v>
      </c>
      <c r="R44" s="6">
        <v>26049</v>
      </c>
      <c r="S44" s="6">
        <v>27273</v>
      </c>
      <c r="T44" s="6">
        <v>26263</v>
      </c>
      <c r="U44" s="6">
        <v>26266</v>
      </c>
      <c r="V44" s="6">
        <v>26451</v>
      </c>
      <c r="W44" s="6">
        <v>27136</v>
      </c>
      <c r="X44" s="6">
        <v>26355</v>
      </c>
      <c r="Y44" s="6">
        <v>26137</v>
      </c>
      <c r="Z44" s="6">
        <v>25992</v>
      </c>
      <c r="AA44" s="6">
        <v>25878</v>
      </c>
      <c r="AB44" s="6">
        <v>25457</v>
      </c>
      <c r="AC44" s="6">
        <v>25271</v>
      </c>
      <c r="AD44" s="6">
        <v>25072</v>
      </c>
      <c r="AE44" s="6">
        <v>25109</v>
      </c>
      <c r="AF44" s="6">
        <v>25004</v>
      </c>
    </row>
    <row r="45" spans="1:32" ht="10.5" customHeight="1">
      <c r="A45" s="39" t="s">
        <v>36</v>
      </c>
      <c r="B45" s="50" t="s">
        <v>473</v>
      </c>
      <c r="C45" s="6">
        <v>32258</v>
      </c>
      <c r="D45" s="6">
        <v>32223</v>
      </c>
      <c r="E45" s="6">
        <v>31835</v>
      </c>
      <c r="F45" s="6">
        <v>32023</v>
      </c>
      <c r="G45" s="6">
        <v>31913</v>
      </c>
      <c r="H45" s="6">
        <v>31830</v>
      </c>
      <c r="I45" s="6">
        <v>31559</v>
      </c>
      <c r="J45" s="6">
        <v>31059</v>
      </c>
      <c r="K45" s="6">
        <v>30939</v>
      </c>
      <c r="L45" s="6">
        <v>31211</v>
      </c>
      <c r="M45" s="6">
        <v>31435</v>
      </c>
      <c r="N45" s="6">
        <v>31921</v>
      </c>
      <c r="O45" s="6">
        <v>32257</v>
      </c>
      <c r="P45" s="6">
        <v>32771</v>
      </c>
      <c r="Q45" s="6">
        <v>32953</v>
      </c>
      <c r="R45" s="6">
        <v>33080</v>
      </c>
      <c r="S45" s="6">
        <v>33819</v>
      </c>
      <c r="T45" s="6">
        <v>33919</v>
      </c>
      <c r="U45" s="6">
        <v>33971</v>
      </c>
      <c r="V45" s="6">
        <v>33932</v>
      </c>
      <c r="W45" s="6">
        <v>34153</v>
      </c>
      <c r="X45" s="6">
        <v>33566</v>
      </c>
      <c r="Y45" s="6">
        <v>33254</v>
      </c>
      <c r="Z45" s="6">
        <v>32833</v>
      </c>
      <c r="AA45" s="6">
        <v>32711</v>
      </c>
      <c r="AB45" s="6">
        <v>32506</v>
      </c>
      <c r="AC45" s="6">
        <v>32345</v>
      </c>
      <c r="AD45" s="6">
        <v>32213</v>
      </c>
      <c r="AE45" s="6">
        <v>32378</v>
      </c>
      <c r="AF45" s="6">
        <v>32347</v>
      </c>
    </row>
    <row r="46" spans="1:32" ht="10.5" customHeight="1">
      <c r="A46" s="39" t="s">
        <v>37</v>
      </c>
      <c r="B46" s="50" t="s">
        <v>474</v>
      </c>
      <c r="C46" s="6">
        <v>47286</v>
      </c>
      <c r="D46" s="6">
        <v>47692</v>
      </c>
      <c r="E46" s="6">
        <v>47462</v>
      </c>
      <c r="F46" s="6">
        <v>47491</v>
      </c>
      <c r="G46" s="6">
        <v>47662</v>
      </c>
      <c r="H46" s="6">
        <v>47403</v>
      </c>
      <c r="I46" s="6">
        <v>47132</v>
      </c>
      <c r="J46" s="6">
        <v>47947</v>
      </c>
      <c r="K46" s="6">
        <v>48271</v>
      </c>
      <c r="L46" s="6">
        <v>49083</v>
      </c>
      <c r="M46" s="6">
        <v>49581</v>
      </c>
      <c r="N46" s="6">
        <v>50223</v>
      </c>
      <c r="O46" s="6">
        <v>51069</v>
      </c>
      <c r="P46" s="6">
        <v>51430</v>
      </c>
      <c r="Q46" s="6">
        <v>51645</v>
      </c>
      <c r="R46" s="6">
        <v>51772</v>
      </c>
      <c r="S46" s="6">
        <v>51828</v>
      </c>
      <c r="T46" s="6">
        <v>51926</v>
      </c>
      <c r="U46" s="6">
        <v>51723</v>
      </c>
      <c r="V46" s="6">
        <v>51739</v>
      </c>
      <c r="W46" s="6">
        <v>51313</v>
      </c>
      <c r="X46" s="6">
        <v>51382</v>
      </c>
      <c r="Y46" s="6">
        <v>50988</v>
      </c>
      <c r="Z46" s="6">
        <v>50754</v>
      </c>
      <c r="AA46" s="6">
        <v>50907</v>
      </c>
      <c r="AB46" s="6">
        <v>51161</v>
      </c>
      <c r="AC46" s="6">
        <v>51391</v>
      </c>
      <c r="AD46" s="6">
        <v>51722</v>
      </c>
      <c r="AE46" s="6">
        <v>52330</v>
      </c>
      <c r="AF46" s="6">
        <v>52635</v>
      </c>
    </row>
    <row r="47" spans="1:32" ht="10.5" customHeight="1">
      <c r="A47" s="39" t="s">
        <v>38</v>
      </c>
      <c r="B47" s="50" t="s">
        <v>475</v>
      </c>
      <c r="C47" s="6">
        <v>36218</v>
      </c>
      <c r="D47" s="6">
        <v>36178</v>
      </c>
      <c r="E47" s="6">
        <v>35992</v>
      </c>
      <c r="F47" s="6">
        <v>36303</v>
      </c>
      <c r="G47" s="6">
        <v>36301</v>
      </c>
      <c r="H47" s="6">
        <v>36101</v>
      </c>
      <c r="I47" s="6">
        <v>35994</v>
      </c>
      <c r="J47" s="6">
        <v>36001</v>
      </c>
      <c r="K47" s="6">
        <v>36310</v>
      </c>
      <c r="L47" s="6">
        <v>36669</v>
      </c>
      <c r="M47" s="6">
        <v>36834</v>
      </c>
      <c r="N47" s="6">
        <v>37220</v>
      </c>
      <c r="O47" s="6">
        <v>37513</v>
      </c>
      <c r="P47" s="6">
        <v>37995</v>
      </c>
      <c r="Q47" s="6">
        <v>38420</v>
      </c>
      <c r="R47" s="6">
        <v>38406</v>
      </c>
      <c r="S47" s="6">
        <v>38233</v>
      </c>
      <c r="T47" s="6">
        <v>38827</v>
      </c>
      <c r="U47" s="6">
        <v>39123</v>
      </c>
      <c r="V47" s="6">
        <v>39393</v>
      </c>
      <c r="W47" s="6">
        <v>39034</v>
      </c>
      <c r="X47" s="6">
        <v>38897</v>
      </c>
      <c r="Y47" s="6">
        <v>38468</v>
      </c>
      <c r="Z47" s="6">
        <v>38047</v>
      </c>
      <c r="AA47" s="6">
        <v>37702</v>
      </c>
      <c r="AB47" s="6">
        <v>37686</v>
      </c>
      <c r="AC47" s="6">
        <v>37821</v>
      </c>
      <c r="AD47" s="6">
        <v>38469</v>
      </c>
      <c r="AE47" s="6">
        <v>38797</v>
      </c>
      <c r="AF47" s="6">
        <v>38850</v>
      </c>
    </row>
    <row r="48" spans="1:32" ht="10.5" customHeight="1">
      <c r="A48" s="39" t="s">
        <v>39</v>
      </c>
      <c r="B48" s="50" t="s">
        <v>476</v>
      </c>
      <c r="C48" s="6">
        <v>24463</v>
      </c>
      <c r="D48" s="6">
        <v>24256</v>
      </c>
      <c r="E48" s="6">
        <v>24013</v>
      </c>
      <c r="F48" s="6">
        <v>23806</v>
      </c>
      <c r="G48" s="6">
        <v>23568</v>
      </c>
      <c r="H48" s="6">
        <v>23266</v>
      </c>
      <c r="I48" s="6">
        <v>22821</v>
      </c>
      <c r="J48" s="6">
        <v>22446</v>
      </c>
      <c r="K48" s="6">
        <v>22395</v>
      </c>
      <c r="L48" s="6">
        <v>22283</v>
      </c>
      <c r="M48" s="6">
        <v>22401</v>
      </c>
      <c r="N48" s="6">
        <v>22984</v>
      </c>
      <c r="O48" s="6">
        <v>24278</v>
      </c>
      <c r="P48" s="6">
        <v>23315</v>
      </c>
      <c r="Q48" s="6">
        <v>22727</v>
      </c>
      <c r="R48" s="6">
        <v>22602</v>
      </c>
      <c r="S48" s="6">
        <v>22778</v>
      </c>
      <c r="T48" s="6">
        <v>22479</v>
      </c>
      <c r="U48" s="6">
        <v>22333</v>
      </c>
      <c r="V48" s="6">
        <v>22142</v>
      </c>
      <c r="W48" s="6">
        <v>22265</v>
      </c>
      <c r="X48" s="6">
        <v>21999</v>
      </c>
      <c r="Y48" s="6">
        <v>21734</v>
      </c>
      <c r="Z48" s="6">
        <v>21530</v>
      </c>
      <c r="AA48" s="6">
        <v>21712</v>
      </c>
      <c r="AB48" s="6">
        <v>21295</v>
      </c>
      <c r="AC48" s="6">
        <v>21203</v>
      </c>
      <c r="AD48" s="6">
        <v>21268</v>
      </c>
      <c r="AE48" s="6">
        <v>21710</v>
      </c>
      <c r="AF48" s="6">
        <v>21362</v>
      </c>
    </row>
    <row r="49" spans="1:32" ht="10.5" customHeight="1">
      <c r="A49" s="39" t="s">
        <v>40</v>
      </c>
      <c r="B49" s="50" t="s">
        <v>477</v>
      </c>
      <c r="C49" s="6">
        <v>6001</v>
      </c>
      <c r="D49" s="6">
        <v>5899</v>
      </c>
      <c r="E49" s="6">
        <v>5855</v>
      </c>
      <c r="F49" s="6">
        <v>5807</v>
      </c>
      <c r="G49" s="6">
        <v>5675</v>
      </c>
      <c r="H49" s="6">
        <v>5604</v>
      </c>
      <c r="I49" s="6">
        <v>5509</v>
      </c>
      <c r="J49" s="6">
        <v>5438</v>
      </c>
      <c r="K49" s="6">
        <v>5325</v>
      </c>
      <c r="L49" s="6">
        <v>5253</v>
      </c>
      <c r="M49" s="6">
        <v>5313</v>
      </c>
      <c r="N49" s="6">
        <v>5450</v>
      </c>
      <c r="O49" s="6">
        <v>5580</v>
      </c>
      <c r="P49" s="6">
        <v>5612</v>
      </c>
      <c r="Q49" s="6">
        <v>5644</v>
      </c>
      <c r="R49" s="6">
        <v>5648</v>
      </c>
      <c r="S49" s="6">
        <v>5708</v>
      </c>
      <c r="T49" s="6">
        <v>5687</v>
      </c>
      <c r="U49" s="6">
        <v>5699</v>
      </c>
      <c r="V49" s="6">
        <v>5684</v>
      </c>
      <c r="W49" s="6">
        <v>5901</v>
      </c>
      <c r="X49" s="6">
        <v>5842</v>
      </c>
      <c r="Y49" s="6">
        <v>5788</v>
      </c>
      <c r="Z49" s="6">
        <v>5772</v>
      </c>
      <c r="AA49" s="6">
        <v>5812</v>
      </c>
      <c r="AB49" s="6">
        <v>5802</v>
      </c>
      <c r="AC49" s="6">
        <v>5830</v>
      </c>
      <c r="AD49" s="6">
        <v>5815</v>
      </c>
      <c r="AE49" s="6">
        <v>6004</v>
      </c>
      <c r="AF49" s="6">
        <v>5987</v>
      </c>
    </row>
    <row r="50" spans="1:32" ht="10.5" customHeight="1">
      <c r="A50" s="39" t="s">
        <v>41</v>
      </c>
      <c r="B50" s="50" t="s">
        <v>478</v>
      </c>
      <c r="C50" s="6">
        <v>5509</v>
      </c>
      <c r="D50" s="6">
        <v>5532</v>
      </c>
      <c r="E50" s="6">
        <v>5548</v>
      </c>
      <c r="F50" s="6">
        <v>5580</v>
      </c>
      <c r="G50" s="6">
        <v>5632</v>
      </c>
      <c r="H50" s="6">
        <v>5504</v>
      </c>
      <c r="I50" s="6">
        <v>5533</v>
      </c>
      <c r="J50" s="6">
        <v>5547</v>
      </c>
      <c r="K50" s="6">
        <v>5541</v>
      </c>
      <c r="L50" s="6">
        <v>5567</v>
      </c>
      <c r="M50" s="6">
        <v>5707</v>
      </c>
      <c r="N50" s="6">
        <v>5768</v>
      </c>
      <c r="O50" s="6">
        <v>6083</v>
      </c>
      <c r="P50" s="6">
        <v>6028</v>
      </c>
      <c r="Q50" s="6">
        <v>5916</v>
      </c>
      <c r="R50" s="6">
        <v>5979</v>
      </c>
      <c r="S50" s="6">
        <v>5922</v>
      </c>
      <c r="T50" s="6">
        <v>5864</v>
      </c>
      <c r="U50" s="6">
        <v>5827</v>
      </c>
      <c r="V50" s="6">
        <v>5814</v>
      </c>
      <c r="W50" s="6">
        <v>5927</v>
      </c>
      <c r="X50" s="6">
        <v>5907</v>
      </c>
      <c r="Y50" s="6">
        <v>5916</v>
      </c>
      <c r="Z50" s="6">
        <v>5878</v>
      </c>
      <c r="AA50" s="6">
        <v>5921</v>
      </c>
      <c r="AB50" s="6">
        <v>5916</v>
      </c>
      <c r="AC50" s="6">
        <v>5845</v>
      </c>
      <c r="AD50" s="6">
        <v>5842</v>
      </c>
      <c r="AE50" s="6">
        <v>6067</v>
      </c>
      <c r="AF50" s="6">
        <v>6014</v>
      </c>
    </row>
    <row r="51" spans="1:32" s="1" customFormat="1" ht="12" customHeight="1">
      <c r="A51" s="36" t="s">
        <v>42</v>
      </c>
      <c r="B51" s="52" t="s">
        <v>479</v>
      </c>
      <c r="C51" s="8">
        <f aca="true" t="shared" si="5" ref="C51:O51">SUM(C52:C64)</f>
        <v>1093621</v>
      </c>
      <c r="D51" s="8">
        <f t="shared" si="5"/>
        <v>1129576</v>
      </c>
      <c r="E51" s="8">
        <f t="shared" si="5"/>
        <v>1160709</v>
      </c>
      <c r="F51" s="8">
        <f t="shared" si="5"/>
        <v>1189752</v>
      </c>
      <c r="G51" s="8">
        <f t="shared" si="5"/>
        <v>1211249</v>
      </c>
      <c r="H51" s="8">
        <f t="shared" si="5"/>
        <v>1232209</v>
      </c>
      <c r="I51" s="8">
        <f t="shared" si="5"/>
        <v>1259503</v>
      </c>
      <c r="J51" s="8">
        <f t="shared" si="5"/>
        <v>1288626</v>
      </c>
      <c r="K51" s="8">
        <f t="shared" si="5"/>
        <v>1320359</v>
      </c>
      <c r="L51" s="8">
        <f t="shared" si="5"/>
        <v>1355175</v>
      </c>
      <c r="M51" s="8">
        <f t="shared" si="5"/>
        <v>1385165</v>
      </c>
      <c r="N51" s="8">
        <f t="shared" si="5"/>
        <v>1415546</v>
      </c>
      <c r="O51" s="8">
        <f t="shared" si="5"/>
        <v>1448186</v>
      </c>
      <c r="P51" s="8">
        <v>1483955</v>
      </c>
      <c r="Q51" s="8">
        <v>1524127</v>
      </c>
      <c r="R51" s="8">
        <v>1570456</v>
      </c>
      <c r="S51" s="8">
        <v>1614471</v>
      </c>
      <c r="T51" s="8">
        <v>1650984</v>
      </c>
      <c r="U51" s="8">
        <v>1691292</v>
      </c>
      <c r="V51" s="8">
        <v>1732617</v>
      </c>
      <c r="W51" s="8">
        <f>SUM(W52:W64)</f>
        <v>1762963</v>
      </c>
      <c r="X51" s="8">
        <v>1792603</v>
      </c>
      <c r="Y51" s="8">
        <v>1822075</v>
      </c>
      <c r="Z51" s="8">
        <v>1853029</v>
      </c>
      <c r="AA51" s="8">
        <v>1880316</v>
      </c>
      <c r="AB51" s="8">
        <v>1911161</v>
      </c>
      <c r="AC51" s="8">
        <v>1934968</v>
      </c>
      <c r="AD51" s="8">
        <v>1958686</v>
      </c>
      <c r="AE51" s="8">
        <v>1978782</v>
      </c>
      <c r="AF51" s="8">
        <v>2002060</v>
      </c>
    </row>
    <row r="52" spans="1:32" ht="10.5" customHeight="1">
      <c r="A52" s="39" t="s">
        <v>43</v>
      </c>
      <c r="B52" s="49" t="s">
        <v>480</v>
      </c>
      <c r="C52" s="6">
        <v>185257</v>
      </c>
      <c r="D52" s="6">
        <v>190535</v>
      </c>
      <c r="E52" s="6">
        <v>195895</v>
      </c>
      <c r="F52" s="6">
        <v>200829</v>
      </c>
      <c r="G52" s="6">
        <v>204700</v>
      </c>
      <c r="H52" s="6">
        <v>210753</v>
      </c>
      <c r="I52" s="6">
        <v>220255</v>
      </c>
      <c r="J52" s="6">
        <v>228404</v>
      </c>
      <c r="K52" s="6">
        <v>235521</v>
      </c>
      <c r="L52" s="6">
        <v>241263</v>
      </c>
      <c r="M52" s="6">
        <v>246056</v>
      </c>
      <c r="N52" s="6">
        <v>251520</v>
      </c>
      <c r="O52" s="6">
        <v>256612</v>
      </c>
      <c r="P52" s="6">
        <v>260680</v>
      </c>
      <c r="Q52" s="6">
        <v>271536</v>
      </c>
      <c r="R52" s="6">
        <v>283861</v>
      </c>
      <c r="S52" s="6">
        <v>294974</v>
      </c>
      <c r="T52" s="6">
        <v>304857</v>
      </c>
      <c r="U52" s="6">
        <v>316438</v>
      </c>
      <c r="V52" s="6">
        <v>328754</v>
      </c>
      <c r="W52" s="6">
        <v>338361</v>
      </c>
      <c r="X52" s="6">
        <v>347160</v>
      </c>
      <c r="Y52" s="6">
        <v>357647</v>
      </c>
      <c r="Z52" s="6">
        <v>368765</v>
      </c>
      <c r="AA52" s="6">
        <v>377345</v>
      </c>
      <c r="AB52" s="6">
        <v>384803</v>
      </c>
      <c r="AC52" s="6">
        <v>391822</v>
      </c>
      <c r="AD52" s="6">
        <v>397056</v>
      </c>
      <c r="AE52" s="6">
        <v>401096</v>
      </c>
      <c r="AF52" s="6">
        <v>406851</v>
      </c>
    </row>
    <row r="53" spans="1:32" ht="10.5" customHeight="1">
      <c r="A53" s="39" t="s">
        <v>44</v>
      </c>
      <c r="B53" s="50" t="s">
        <v>481</v>
      </c>
      <c r="C53" s="6">
        <v>215414</v>
      </c>
      <c r="D53" s="6">
        <v>221962</v>
      </c>
      <c r="E53" s="6">
        <v>228567</v>
      </c>
      <c r="F53" s="6">
        <v>233392</v>
      </c>
      <c r="G53" s="6">
        <v>237271</v>
      </c>
      <c r="H53" s="6">
        <v>241476</v>
      </c>
      <c r="I53" s="6">
        <v>247639</v>
      </c>
      <c r="J53" s="6">
        <v>254771</v>
      </c>
      <c r="K53" s="6">
        <v>262653</v>
      </c>
      <c r="L53" s="6">
        <v>269804</v>
      </c>
      <c r="M53" s="6">
        <v>276878</v>
      </c>
      <c r="N53" s="6">
        <v>282643</v>
      </c>
      <c r="O53" s="6">
        <v>289054</v>
      </c>
      <c r="P53" s="6">
        <v>295825</v>
      </c>
      <c r="Q53" s="6">
        <v>301287</v>
      </c>
      <c r="R53" s="6">
        <v>306473</v>
      </c>
      <c r="S53" s="6">
        <v>310723</v>
      </c>
      <c r="T53" s="6">
        <v>314017</v>
      </c>
      <c r="U53" s="6">
        <v>318649</v>
      </c>
      <c r="V53" s="6">
        <v>324931</v>
      </c>
      <c r="W53" s="6">
        <v>329913</v>
      </c>
      <c r="X53" s="6">
        <v>334683</v>
      </c>
      <c r="Y53" s="6">
        <v>339586</v>
      </c>
      <c r="Z53" s="6">
        <v>346144</v>
      </c>
      <c r="AA53" s="6">
        <v>350981</v>
      </c>
      <c r="AB53" s="6">
        <v>355707</v>
      </c>
      <c r="AC53" s="6">
        <v>358656</v>
      </c>
      <c r="AD53" s="6">
        <v>362129</v>
      </c>
      <c r="AE53" s="6">
        <v>365109</v>
      </c>
      <c r="AF53" s="6">
        <v>369770</v>
      </c>
    </row>
    <row r="54" spans="1:32" ht="10.5" customHeight="1">
      <c r="A54" s="39" t="s">
        <v>45</v>
      </c>
      <c r="B54" s="58" t="s">
        <v>482</v>
      </c>
      <c r="C54" s="6">
        <v>102899</v>
      </c>
      <c r="D54" s="6">
        <v>110071</v>
      </c>
      <c r="E54" s="6">
        <v>115674</v>
      </c>
      <c r="F54" s="6">
        <v>121585</v>
      </c>
      <c r="G54" s="6">
        <v>126348</v>
      </c>
      <c r="H54" s="6">
        <v>130386</v>
      </c>
      <c r="I54" s="6">
        <v>134925</v>
      </c>
      <c r="J54" s="6">
        <v>138720</v>
      </c>
      <c r="K54" s="6">
        <v>142924</v>
      </c>
      <c r="L54" s="6">
        <v>147030</v>
      </c>
      <c r="M54" s="6">
        <v>150703</v>
      </c>
      <c r="N54" s="6">
        <v>154585</v>
      </c>
      <c r="O54" s="6">
        <v>158621</v>
      </c>
      <c r="P54" s="6">
        <v>163549</v>
      </c>
      <c r="Q54" s="6">
        <v>170038</v>
      </c>
      <c r="R54" s="6">
        <v>175363</v>
      </c>
      <c r="S54" s="6">
        <v>179830</v>
      </c>
      <c r="T54" s="6">
        <v>183905</v>
      </c>
      <c r="U54" s="6">
        <v>188344</v>
      </c>
      <c r="V54" s="6">
        <v>191948</v>
      </c>
      <c r="W54" s="6">
        <v>194521</v>
      </c>
      <c r="X54" s="6">
        <v>196408</v>
      </c>
      <c r="Y54" s="6">
        <v>198273</v>
      </c>
      <c r="Z54" s="6">
        <v>198353</v>
      </c>
      <c r="AA54" s="6">
        <v>198375</v>
      </c>
      <c r="AB54" s="6">
        <v>200331</v>
      </c>
      <c r="AC54" s="6">
        <v>202680</v>
      </c>
      <c r="AD54" s="6">
        <v>205266</v>
      </c>
      <c r="AE54" s="6">
        <v>206471</v>
      </c>
      <c r="AF54" s="6">
        <v>207457</v>
      </c>
    </row>
    <row r="55" spans="1:32" ht="10.5" customHeight="1">
      <c r="A55" s="39" t="s">
        <v>46</v>
      </c>
      <c r="B55" s="50" t="s">
        <v>483</v>
      </c>
      <c r="C55" s="6">
        <v>95934</v>
      </c>
      <c r="D55" s="6">
        <v>102061</v>
      </c>
      <c r="E55" s="6">
        <v>106945</v>
      </c>
      <c r="F55" s="6">
        <v>111338</v>
      </c>
      <c r="G55" s="6">
        <v>113886</v>
      </c>
      <c r="H55" s="6">
        <v>117487</v>
      </c>
      <c r="I55" s="6">
        <v>121514</v>
      </c>
      <c r="J55" s="6">
        <v>125273</v>
      </c>
      <c r="K55" s="6">
        <v>129247</v>
      </c>
      <c r="L55" s="6">
        <v>133720</v>
      </c>
      <c r="M55" s="6">
        <v>135897</v>
      </c>
      <c r="N55" s="6">
        <v>137953</v>
      </c>
      <c r="O55" s="6">
        <v>142822</v>
      </c>
      <c r="P55" s="6">
        <v>152821</v>
      </c>
      <c r="Q55" s="6">
        <v>148899</v>
      </c>
      <c r="R55" s="6">
        <v>151759</v>
      </c>
      <c r="S55" s="6">
        <v>154412</v>
      </c>
      <c r="T55" s="6">
        <v>158133</v>
      </c>
      <c r="U55" s="6">
        <v>161700</v>
      </c>
      <c r="V55" s="6">
        <v>164933</v>
      </c>
      <c r="W55" s="6">
        <v>166355</v>
      </c>
      <c r="X55" s="6">
        <v>167085</v>
      </c>
      <c r="Y55" s="6">
        <v>168910</v>
      </c>
      <c r="Z55" s="6">
        <v>169703</v>
      </c>
      <c r="AA55" s="6">
        <v>170695</v>
      </c>
      <c r="AB55" s="6">
        <v>171697</v>
      </c>
      <c r="AC55" s="6">
        <v>172125</v>
      </c>
      <c r="AD55" s="6">
        <v>173585</v>
      </c>
      <c r="AE55" s="6">
        <v>175127</v>
      </c>
      <c r="AF55" s="6">
        <v>176868</v>
      </c>
    </row>
    <row r="56" spans="1:32" ht="10.5" customHeight="1">
      <c r="A56" s="39" t="s">
        <v>831</v>
      </c>
      <c r="B56" s="49" t="s">
        <v>832</v>
      </c>
      <c r="C56" s="6">
        <v>82341</v>
      </c>
      <c r="D56" s="6">
        <v>84327</v>
      </c>
      <c r="E56" s="6">
        <v>86026</v>
      </c>
      <c r="F56" s="6">
        <v>87079</v>
      </c>
      <c r="G56" s="6">
        <v>88720</v>
      </c>
      <c r="H56" s="6">
        <v>89763</v>
      </c>
      <c r="I56" s="6">
        <v>90717</v>
      </c>
      <c r="J56" s="6">
        <v>92403</v>
      </c>
      <c r="K56" s="6">
        <v>93853</v>
      </c>
      <c r="L56" s="6">
        <v>96492</v>
      </c>
      <c r="M56" s="6">
        <v>98943</v>
      </c>
      <c r="N56" s="6">
        <v>101247</v>
      </c>
      <c r="O56" s="6">
        <v>103216</v>
      </c>
      <c r="P56" s="6">
        <v>105696</v>
      </c>
      <c r="Q56" s="6">
        <v>108249</v>
      </c>
      <c r="R56" s="6">
        <v>113606</v>
      </c>
      <c r="S56" s="6">
        <v>118958</v>
      </c>
      <c r="T56" s="6">
        <v>122950</v>
      </c>
      <c r="U56" s="6">
        <v>126323</v>
      </c>
      <c r="V56" s="6">
        <v>129419</v>
      </c>
      <c r="W56" s="6">
        <v>131694</v>
      </c>
      <c r="X56" s="6">
        <v>133432</v>
      </c>
      <c r="Y56" s="6">
        <v>134937</v>
      </c>
      <c r="Z56" s="6">
        <v>136178</v>
      </c>
      <c r="AA56" s="6">
        <v>138258</v>
      </c>
      <c r="AB56" s="6">
        <v>140641</v>
      </c>
      <c r="AC56" s="6">
        <v>142895</v>
      </c>
      <c r="AD56" s="6">
        <v>145347</v>
      </c>
      <c r="AE56" s="6">
        <v>148092</v>
      </c>
      <c r="AF56" s="6">
        <v>150926</v>
      </c>
    </row>
    <row r="57" spans="1:32" ht="10.5" customHeight="1">
      <c r="A57" s="39" t="s">
        <v>47</v>
      </c>
      <c r="B57" s="58" t="s">
        <v>484</v>
      </c>
      <c r="C57" s="6">
        <v>69014</v>
      </c>
      <c r="D57" s="6">
        <v>70237</v>
      </c>
      <c r="E57" s="6">
        <v>71923</v>
      </c>
      <c r="F57" s="6">
        <v>73082</v>
      </c>
      <c r="G57" s="6">
        <v>73729</v>
      </c>
      <c r="H57" s="6">
        <v>74087</v>
      </c>
      <c r="I57" s="6">
        <v>74209</v>
      </c>
      <c r="J57" s="6">
        <v>74811</v>
      </c>
      <c r="K57" s="6">
        <v>75371</v>
      </c>
      <c r="L57" s="6">
        <v>76602</v>
      </c>
      <c r="M57" s="6">
        <v>77658</v>
      </c>
      <c r="N57" s="6">
        <v>78545</v>
      </c>
      <c r="O57" s="6">
        <v>79355</v>
      </c>
      <c r="P57" s="6">
        <v>78711</v>
      </c>
      <c r="Q57" s="6">
        <v>80993</v>
      </c>
      <c r="R57" s="6">
        <v>81646</v>
      </c>
      <c r="S57" s="6">
        <v>82119</v>
      </c>
      <c r="T57" s="6">
        <v>82443</v>
      </c>
      <c r="U57" s="6">
        <v>82925</v>
      </c>
      <c r="V57" s="6">
        <v>83348</v>
      </c>
      <c r="W57" s="6">
        <v>83631</v>
      </c>
      <c r="X57" s="6">
        <v>84265</v>
      </c>
      <c r="Y57" s="6">
        <v>84497</v>
      </c>
      <c r="Z57" s="6">
        <v>86070</v>
      </c>
      <c r="AA57" s="6">
        <v>87591</v>
      </c>
      <c r="AB57" s="6">
        <v>89365</v>
      </c>
      <c r="AC57" s="6">
        <v>90393</v>
      </c>
      <c r="AD57" s="6">
        <v>91146</v>
      </c>
      <c r="AE57" s="6">
        <v>91875</v>
      </c>
      <c r="AF57" s="6">
        <v>92081</v>
      </c>
    </row>
    <row r="58" spans="1:32" ht="10.5" customHeight="1">
      <c r="A58" s="39" t="s">
        <v>48</v>
      </c>
      <c r="B58" s="50" t="s">
        <v>485</v>
      </c>
      <c r="C58" s="6">
        <v>49053</v>
      </c>
      <c r="D58" s="6">
        <v>50161</v>
      </c>
      <c r="E58" s="6">
        <v>50867</v>
      </c>
      <c r="F58" s="6">
        <v>51266</v>
      </c>
      <c r="G58" s="6">
        <v>51739</v>
      </c>
      <c r="H58" s="6">
        <v>52105</v>
      </c>
      <c r="I58" s="6">
        <v>52302</v>
      </c>
      <c r="J58" s="6">
        <v>53494</v>
      </c>
      <c r="K58" s="6">
        <v>54621</v>
      </c>
      <c r="L58" s="6">
        <v>56302</v>
      </c>
      <c r="M58" s="6">
        <v>58156</v>
      </c>
      <c r="N58" s="6">
        <v>60119</v>
      </c>
      <c r="O58" s="6">
        <v>62510</v>
      </c>
      <c r="P58" s="6">
        <v>65447</v>
      </c>
      <c r="Q58" s="6">
        <v>69825</v>
      </c>
      <c r="R58" s="6">
        <v>75345</v>
      </c>
      <c r="S58" s="6">
        <v>81025</v>
      </c>
      <c r="T58" s="6">
        <v>85764</v>
      </c>
      <c r="U58" s="6">
        <v>91664</v>
      </c>
      <c r="V58" s="6">
        <v>98039</v>
      </c>
      <c r="W58" s="6">
        <v>103095</v>
      </c>
      <c r="X58" s="6">
        <v>108452</v>
      </c>
      <c r="Y58" s="6">
        <v>113535</v>
      </c>
      <c r="Z58" s="6">
        <v>118581</v>
      </c>
      <c r="AA58" s="6">
        <v>122947</v>
      </c>
      <c r="AB58" s="6">
        <v>127765</v>
      </c>
      <c r="AC58" s="6">
        <v>131942</v>
      </c>
      <c r="AD58" s="6">
        <v>135768</v>
      </c>
      <c r="AE58" s="6">
        <v>138727</v>
      </c>
      <c r="AF58" s="6">
        <v>142120</v>
      </c>
    </row>
    <row r="59" spans="1:32" ht="10.5" customHeight="1">
      <c r="A59" s="39" t="s">
        <v>49</v>
      </c>
      <c r="B59" s="50" t="s">
        <v>486</v>
      </c>
      <c r="C59" s="6">
        <v>53550</v>
      </c>
      <c r="D59" s="6">
        <v>54345</v>
      </c>
      <c r="E59" s="6">
        <v>55397</v>
      </c>
      <c r="F59" s="6">
        <v>56123</v>
      </c>
      <c r="G59" s="6">
        <v>56669</v>
      </c>
      <c r="H59" s="6">
        <v>56995</v>
      </c>
      <c r="I59" s="6">
        <v>57089</v>
      </c>
      <c r="J59" s="6">
        <v>57543</v>
      </c>
      <c r="K59" s="6">
        <v>58186</v>
      </c>
      <c r="L59" s="6">
        <v>59669</v>
      </c>
      <c r="M59" s="6">
        <v>61219</v>
      </c>
      <c r="N59" s="6">
        <v>63128</v>
      </c>
      <c r="O59" s="6">
        <v>65212</v>
      </c>
      <c r="P59" s="6">
        <v>67103</v>
      </c>
      <c r="Q59" s="6">
        <v>70210</v>
      </c>
      <c r="R59" s="6">
        <v>72138</v>
      </c>
      <c r="S59" s="6">
        <v>74009</v>
      </c>
      <c r="T59" s="6">
        <v>75476</v>
      </c>
      <c r="U59" s="6">
        <v>76482</v>
      </c>
      <c r="V59" s="6">
        <v>77186</v>
      </c>
      <c r="W59" s="6">
        <v>78163</v>
      </c>
      <c r="X59" s="6">
        <v>78837</v>
      </c>
      <c r="Y59" s="6">
        <v>78967</v>
      </c>
      <c r="Z59" s="6">
        <v>79404</v>
      </c>
      <c r="AA59" s="6">
        <v>79683</v>
      </c>
      <c r="AB59" s="6">
        <v>79354</v>
      </c>
      <c r="AC59" s="6">
        <v>79627</v>
      </c>
      <c r="AD59" s="6">
        <v>80274</v>
      </c>
      <c r="AE59" s="6">
        <v>81309</v>
      </c>
      <c r="AF59" s="6">
        <v>81966</v>
      </c>
    </row>
    <row r="60" spans="1:32" ht="10.5" customHeight="1">
      <c r="A60" s="39" t="s">
        <v>50</v>
      </c>
      <c r="B60" s="50" t="s">
        <v>487</v>
      </c>
      <c r="C60" s="6">
        <v>74779</v>
      </c>
      <c r="D60" s="6">
        <v>78104</v>
      </c>
      <c r="E60" s="6">
        <v>80228</v>
      </c>
      <c r="F60" s="6">
        <v>83701</v>
      </c>
      <c r="G60" s="6">
        <v>85392</v>
      </c>
      <c r="H60" s="6">
        <v>86022</v>
      </c>
      <c r="I60" s="6">
        <v>86897</v>
      </c>
      <c r="J60" s="6">
        <v>87865</v>
      </c>
      <c r="K60" s="6">
        <v>90185</v>
      </c>
      <c r="L60" s="6">
        <v>93886</v>
      </c>
      <c r="M60" s="6">
        <v>95756</v>
      </c>
      <c r="N60" s="6">
        <v>98134</v>
      </c>
      <c r="O60" s="6">
        <v>99438</v>
      </c>
      <c r="P60" s="6">
        <v>99102</v>
      </c>
      <c r="Q60" s="6">
        <v>103481</v>
      </c>
      <c r="R60" s="6">
        <v>106052</v>
      </c>
      <c r="S60" s="6">
        <v>108866</v>
      </c>
      <c r="T60" s="6">
        <v>110352</v>
      </c>
      <c r="U60" s="6">
        <v>112195</v>
      </c>
      <c r="V60" s="6">
        <v>114391</v>
      </c>
      <c r="W60" s="6">
        <v>115466</v>
      </c>
      <c r="X60" s="6">
        <v>117969</v>
      </c>
      <c r="Y60" s="6">
        <v>119843</v>
      </c>
      <c r="Z60" s="6">
        <v>122705</v>
      </c>
      <c r="AA60" s="6">
        <v>125214</v>
      </c>
      <c r="AB60" s="6">
        <v>129846</v>
      </c>
      <c r="AC60" s="6">
        <v>131691</v>
      </c>
      <c r="AD60" s="6">
        <v>133977</v>
      </c>
      <c r="AE60" s="6">
        <v>135692</v>
      </c>
      <c r="AF60" s="6">
        <v>137996</v>
      </c>
    </row>
    <row r="61" spans="1:32" ht="10.5" customHeight="1">
      <c r="A61" s="39" t="s">
        <v>51</v>
      </c>
      <c r="B61" s="49" t="s">
        <v>488</v>
      </c>
      <c r="C61" s="6">
        <v>61312</v>
      </c>
      <c r="D61" s="6">
        <v>64335</v>
      </c>
      <c r="E61" s="6">
        <v>66627</v>
      </c>
      <c r="F61" s="6">
        <v>69328</v>
      </c>
      <c r="G61" s="6">
        <v>71097</v>
      </c>
      <c r="H61" s="6">
        <v>72498</v>
      </c>
      <c r="I61" s="6">
        <v>74068</v>
      </c>
      <c r="J61" s="6">
        <v>75851</v>
      </c>
      <c r="K61" s="6">
        <v>78020</v>
      </c>
      <c r="L61" s="6">
        <v>80335</v>
      </c>
      <c r="M61" s="6">
        <v>82698</v>
      </c>
      <c r="N61" s="6">
        <v>84572</v>
      </c>
      <c r="O61" s="6">
        <v>86389</v>
      </c>
      <c r="P61" s="6">
        <v>88249</v>
      </c>
      <c r="Q61" s="6">
        <v>90366</v>
      </c>
      <c r="R61" s="6">
        <v>93716</v>
      </c>
      <c r="S61" s="6">
        <v>97343</v>
      </c>
      <c r="T61" s="6">
        <v>100280</v>
      </c>
      <c r="U61" s="6">
        <v>103088</v>
      </c>
      <c r="V61" s="6">
        <v>105723</v>
      </c>
      <c r="W61" s="6">
        <v>107055</v>
      </c>
      <c r="X61" s="6">
        <v>108530</v>
      </c>
      <c r="Y61" s="6">
        <v>109554</v>
      </c>
      <c r="Z61" s="6">
        <v>110222</v>
      </c>
      <c r="AA61" s="6">
        <v>111148</v>
      </c>
      <c r="AB61" s="6">
        <v>112072</v>
      </c>
      <c r="AC61" s="6">
        <v>112758</v>
      </c>
      <c r="AD61" s="6">
        <v>113633</v>
      </c>
      <c r="AE61" s="6">
        <v>114266</v>
      </c>
      <c r="AF61" s="6">
        <v>115166</v>
      </c>
    </row>
    <row r="62" spans="1:32" ht="10.5" customHeight="1">
      <c r="A62" s="39" t="s">
        <v>52</v>
      </c>
      <c r="B62" s="50" t="s">
        <v>489</v>
      </c>
      <c r="C62" s="6">
        <v>46080</v>
      </c>
      <c r="D62" s="6">
        <v>45836</v>
      </c>
      <c r="E62" s="6">
        <v>45497</v>
      </c>
      <c r="F62" s="6">
        <v>45371</v>
      </c>
      <c r="G62" s="6">
        <v>45401</v>
      </c>
      <c r="H62" s="6">
        <v>45050</v>
      </c>
      <c r="I62" s="6">
        <v>44901</v>
      </c>
      <c r="J62" s="6">
        <v>44758</v>
      </c>
      <c r="K62" s="6">
        <v>45011</v>
      </c>
      <c r="L62" s="6">
        <v>45336</v>
      </c>
      <c r="M62" s="6">
        <v>45750</v>
      </c>
      <c r="N62" s="6">
        <v>46775</v>
      </c>
      <c r="O62" s="6">
        <v>47420</v>
      </c>
      <c r="P62" s="6">
        <v>47881</v>
      </c>
      <c r="Q62" s="6">
        <v>48314</v>
      </c>
      <c r="R62" s="6">
        <v>48998</v>
      </c>
      <c r="S62" s="6">
        <v>49243</v>
      </c>
      <c r="T62" s="6">
        <v>49050</v>
      </c>
      <c r="U62" s="6">
        <v>49195</v>
      </c>
      <c r="V62" s="6">
        <v>49100</v>
      </c>
      <c r="W62" s="6">
        <v>49079</v>
      </c>
      <c r="X62" s="6">
        <v>49454</v>
      </c>
      <c r="Y62" s="6">
        <v>49578</v>
      </c>
      <c r="Z62" s="6">
        <v>49593</v>
      </c>
      <c r="AA62" s="6">
        <v>49634</v>
      </c>
      <c r="AB62" s="6">
        <v>49844</v>
      </c>
      <c r="AC62" s="6">
        <v>49961</v>
      </c>
      <c r="AD62" s="6">
        <v>49683</v>
      </c>
      <c r="AE62" s="6">
        <v>49576</v>
      </c>
      <c r="AF62" s="6">
        <v>49112</v>
      </c>
    </row>
    <row r="63" spans="1:32" ht="10.5" customHeight="1">
      <c r="A63" s="39" t="s">
        <v>53</v>
      </c>
      <c r="B63" s="50" t="s">
        <v>490</v>
      </c>
      <c r="C63" s="6">
        <v>45758</v>
      </c>
      <c r="D63" s="6">
        <v>45494</v>
      </c>
      <c r="E63" s="6">
        <v>45081</v>
      </c>
      <c r="F63" s="6">
        <v>44850</v>
      </c>
      <c r="G63" s="6">
        <v>44613</v>
      </c>
      <c r="H63" s="6">
        <v>44069</v>
      </c>
      <c r="I63" s="6">
        <v>43635</v>
      </c>
      <c r="J63" s="6">
        <v>43483</v>
      </c>
      <c r="K63" s="6">
        <v>43486</v>
      </c>
      <c r="L63" s="6">
        <v>43469</v>
      </c>
      <c r="M63" s="6">
        <v>43911</v>
      </c>
      <c r="N63" s="6">
        <v>44775</v>
      </c>
      <c r="O63" s="6">
        <v>45896</v>
      </c>
      <c r="P63" s="6">
        <v>47200</v>
      </c>
      <c r="Q63" s="6">
        <v>49085</v>
      </c>
      <c r="R63" s="6">
        <v>49808</v>
      </c>
      <c r="S63" s="6">
        <v>51138</v>
      </c>
      <c r="T63" s="6">
        <v>51893</v>
      </c>
      <c r="U63" s="6">
        <v>52699</v>
      </c>
      <c r="V63" s="6">
        <v>53486</v>
      </c>
      <c r="W63" s="6">
        <v>54227</v>
      </c>
      <c r="X63" s="6">
        <v>54942</v>
      </c>
      <c r="Y63" s="6">
        <v>55473</v>
      </c>
      <c r="Z63" s="6">
        <v>56300</v>
      </c>
      <c r="AA63" s="6">
        <v>57552</v>
      </c>
      <c r="AB63" s="6">
        <v>58901</v>
      </c>
      <c r="AC63" s="6">
        <v>59799</v>
      </c>
      <c r="AD63" s="6">
        <v>60368</v>
      </c>
      <c r="AE63" s="6">
        <v>60831</v>
      </c>
      <c r="AF63" s="6">
        <v>61077</v>
      </c>
    </row>
    <row r="64" spans="1:32" ht="10.5" customHeight="1">
      <c r="A64" s="39" t="s">
        <v>54</v>
      </c>
      <c r="B64" s="50" t="s">
        <v>491</v>
      </c>
      <c r="C64" s="6">
        <v>12230</v>
      </c>
      <c r="D64" s="6">
        <v>12108</v>
      </c>
      <c r="E64" s="6">
        <v>11982</v>
      </c>
      <c r="F64" s="6">
        <v>11808</v>
      </c>
      <c r="G64" s="6">
        <v>11684</v>
      </c>
      <c r="H64" s="6">
        <v>11518</v>
      </c>
      <c r="I64" s="6">
        <v>11352</v>
      </c>
      <c r="J64" s="6">
        <v>11250</v>
      </c>
      <c r="K64" s="6">
        <v>11281</v>
      </c>
      <c r="L64" s="6">
        <v>11267</v>
      </c>
      <c r="M64" s="6">
        <v>11540</v>
      </c>
      <c r="N64" s="6">
        <v>11550</v>
      </c>
      <c r="O64" s="6">
        <v>11641</v>
      </c>
      <c r="P64" s="6">
        <v>11691</v>
      </c>
      <c r="Q64" s="6">
        <v>11844</v>
      </c>
      <c r="R64" s="6">
        <v>11691</v>
      </c>
      <c r="S64" s="6">
        <v>11831</v>
      </c>
      <c r="T64" s="6">
        <v>11864</v>
      </c>
      <c r="U64" s="6">
        <v>11590</v>
      </c>
      <c r="V64" s="6">
        <v>11359</v>
      </c>
      <c r="W64" s="6">
        <v>11403</v>
      </c>
      <c r="X64" s="6">
        <v>11386</v>
      </c>
      <c r="Y64" s="6">
        <v>11275</v>
      </c>
      <c r="Z64" s="6">
        <v>11011</v>
      </c>
      <c r="AA64" s="6">
        <v>10893</v>
      </c>
      <c r="AB64" s="6">
        <v>10835</v>
      </c>
      <c r="AC64" s="6">
        <v>10619</v>
      </c>
      <c r="AD64" s="6">
        <v>10454</v>
      </c>
      <c r="AE64" s="6">
        <v>10611</v>
      </c>
      <c r="AF64" s="6">
        <v>10670</v>
      </c>
    </row>
    <row r="65" spans="1:32" s="1" customFormat="1" ht="12" customHeight="1">
      <c r="A65" s="36" t="s">
        <v>406</v>
      </c>
      <c r="B65" s="52" t="s">
        <v>492</v>
      </c>
      <c r="C65" s="8">
        <f aca="true" t="shared" si="6" ref="C65:O65">SUM(C66:C78)</f>
        <v>363408</v>
      </c>
      <c r="D65" s="8">
        <f t="shared" si="6"/>
        <v>364864</v>
      </c>
      <c r="E65" s="8">
        <f t="shared" si="6"/>
        <v>365837</v>
      </c>
      <c r="F65" s="8">
        <f t="shared" si="6"/>
        <v>366084</v>
      </c>
      <c r="G65" s="8">
        <f t="shared" si="6"/>
        <v>366566</v>
      </c>
      <c r="H65" s="8">
        <f t="shared" si="6"/>
        <v>367019</v>
      </c>
      <c r="I65" s="8">
        <f t="shared" si="6"/>
        <v>366610</v>
      </c>
      <c r="J65" s="8">
        <f t="shared" si="6"/>
        <v>368228</v>
      </c>
      <c r="K65" s="8">
        <f t="shared" si="6"/>
        <v>370753</v>
      </c>
      <c r="L65" s="8">
        <f t="shared" si="6"/>
        <v>374492</v>
      </c>
      <c r="M65" s="8">
        <f t="shared" si="6"/>
        <v>379443</v>
      </c>
      <c r="N65" s="8">
        <f t="shared" si="6"/>
        <v>385668</v>
      </c>
      <c r="O65" s="8">
        <f t="shared" si="6"/>
        <v>393030</v>
      </c>
      <c r="P65" s="8">
        <v>401188</v>
      </c>
      <c r="Q65" s="8">
        <v>408577</v>
      </c>
      <c r="R65" s="8">
        <v>414932</v>
      </c>
      <c r="S65" s="8">
        <v>421721</v>
      </c>
      <c r="T65" s="8">
        <v>427980</v>
      </c>
      <c r="U65" s="8">
        <v>433767</v>
      </c>
      <c r="V65" s="8">
        <v>439713</v>
      </c>
      <c r="W65" s="8">
        <f>SUM(W66:W78)</f>
        <v>446300</v>
      </c>
      <c r="X65" s="8">
        <v>452679</v>
      </c>
      <c r="Y65" s="8">
        <v>459287</v>
      </c>
      <c r="Z65" s="8">
        <v>467246</v>
      </c>
      <c r="AA65" s="8">
        <v>477677</v>
      </c>
      <c r="AB65" s="8">
        <v>487692</v>
      </c>
      <c r="AC65" s="8">
        <v>495821</v>
      </c>
      <c r="AD65" s="8">
        <v>503273</v>
      </c>
      <c r="AE65" s="8">
        <v>510882</v>
      </c>
      <c r="AF65" s="8">
        <v>513015</v>
      </c>
    </row>
    <row r="66" spans="1:32" ht="10.5" customHeight="1">
      <c r="A66" s="39" t="s">
        <v>55</v>
      </c>
      <c r="B66" s="49" t="s">
        <v>493</v>
      </c>
      <c r="C66" s="6">
        <v>57119</v>
      </c>
      <c r="D66" s="6">
        <v>58080</v>
      </c>
      <c r="E66" s="6">
        <v>58725</v>
      </c>
      <c r="F66" s="6">
        <v>59313</v>
      </c>
      <c r="G66" s="6">
        <v>59742</v>
      </c>
      <c r="H66" s="6">
        <v>60920</v>
      </c>
      <c r="I66" s="6">
        <v>61798</v>
      </c>
      <c r="J66" s="6">
        <v>63165</v>
      </c>
      <c r="K66" s="6">
        <v>64241</v>
      </c>
      <c r="L66" s="6">
        <v>65492</v>
      </c>
      <c r="M66" s="6">
        <v>67178</v>
      </c>
      <c r="N66" s="6">
        <v>68955</v>
      </c>
      <c r="O66" s="6">
        <v>71328</v>
      </c>
      <c r="P66" s="6">
        <v>74461</v>
      </c>
      <c r="Q66" s="6">
        <v>77003</v>
      </c>
      <c r="R66" s="6">
        <v>79431</v>
      </c>
      <c r="S66" s="6">
        <v>82579</v>
      </c>
      <c r="T66" s="6">
        <v>85357</v>
      </c>
      <c r="U66" s="6">
        <v>87998</v>
      </c>
      <c r="V66" s="6">
        <v>90145</v>
      </c>
      <c r="W66" s="6">
        <v>92814</v>
      </c>
      <c r="X66" s="6">
        <v>95896</v>
      </c>
      <c r="Y66" s="6">
        <v>100096</v>
      </c>
      <c r="Z66" s="6">
        <v>105651</v>
      </c>
      <c r="AA66" s="6">
        <v>112175</v>
      </c>
      <c r="AB66" s="6">
        <v>119720</v>
      </c>
      <c r="AC66" s="6">
        <v>126255</v>
      </c>
      <c r="AD66" s="6">
        <v>132136</v>
      </c>
      <c r="AE66" s="6">
        <v>137861</v>
      </c>
      <c r="AF66" s="6">
        <v>141852</v>
      </c>
    </row>
    <row r="67" spans="1:32" ht="10.5" customHeight="1">
      <c r="A67" s="39" t="s">
        <v>56</v>
      </c>
      <c r="B67" s="49" t="s">
        <v>494</v>
      </c>
      <c r="C67" s="6">
        <v>37296</v>
      </c>
      <c r="D67" s="6">
        <v>36691</v>
      </c>
      <c r="E67" s="6">
        <v>36107</v>
      </c>
      <c r="F67" s="6">
        <v>35439</v>
      </c>
      <c r="G67" s="6">
        <v>35207</v>
      </c>
      <c r="H67" s="6">
        <v>34502</v>
      </c>
      <c r="I67" s="6">
        <v>33884</v>
      </c>
      <c r="J67" s="6">
        <v>33421</v>
      </c>
      <c r="K67" s="6">
        <v>33226</v>
      </c>
      <c r="L67" s="6">
        <v>33121</v>
      </c>
      <c r="M67" s="6">
        <v>33227</v>
      </c>
      <c r="N67" s="6">
        <v>33235</v>
      </c>
      <c r="O67" s="6">
        <v>33148</v>
      </c>
      <c r="P67" s="6">
        <v>33055</v>
      </c>
      <c r="Q67" s="6">
        <v>32813</v>
      </c>
      <c r="R67" s="6">
        <v>32706</v>
      </c>
      <c r="S67" s="6">
        <v>32357</v>
      </c>
      <c r="T67" s="6">
        <v>32387</v>
      </c>
      <c r="U67" s="6">
        <v>32299</v>
      </c>
      <c r="V67" s="6">
        <v>32460</v>
      </c>
      <c r="W67" s="6">
        <v>32704</v>
      </c>
      <c r="X67" s="6">
        <v>32849</v>
      </c>
      <c r="Y67" s="6">
        <v>32887</v>
      </c>
      <c r="Z67" s="6">
        <v>32759</v>
      </c>
      <c r="AA67" s="6">
        <v>32896</v>
      </c>
      <c r="AB67" s="6">
        <v>32713</v>
      </c>
      <c r="AC67" s="6">
        <v>32673</v>
      </c>
      <c r="AD67" s="6">
        <v>32451</v>
      </c>
      <c r="AE67" s="6">
        <v>32431</v>
      </c>
      <c r="AF67" s="6">
        <v>31775</v>
      </c>
    </row>
    <row r="68" spans="1:32" ht="10.5" customHeight="1">
      <c r="A68" s="39" t="s">
        <v>57</v>
      </c>
      <c r="B68" s="49" t="s">
        <v>495</v>
      </c>
      <c r="C68" s="6">
        <v>35508</v>
      </c>
      <c r="D68" s="6">
        <v>35544</v>
      </c>
      <c r="E68" s="6">
        <v>35735</v>
      </c>
      <c r="F68" s="6">
        <v>35701</v>
      </c>
      <c r="G68" s="6">
        <v>35852</v>
      </c>
      <c r="H68" s="6">
        <v>35832</v>
      </c>
      <c r="I68" s="6">
        <v>35705</v>
      </c>
      <c r="J68" s="6">
        <v>35707</v>
      </c>
      <c r="K68" s="6">
        <v>35806</v>
      </c>
      <c r="L68" s="6">
        <v>36082</v>
      </c>
      <c r="M68" s="6">
        <v>36261</v>
      </c>
      <c r="N68" s="6">
        <v>36598</v>
      </c>
      <c r="O68" s="6">
        <v>36778</v>
      </c>
      <c r="P68" s="6">
        <v>36736</v>
      </c>
      <c r="Q68" s="6">
        <v>36839</v>
      </c>
      <c r="R68" s="6">
        <v>36872</v>
      </c>
      <c r="S68" s="6">
        <v>36781</v>
      </c>
      <c r="T68" s="6">
        <v>36618</v>
      </c>
      <c r="U68" s="6">
        <v>36708</v>
      </c>
      <c r="V68" s="6">
        <v>36669</v>
      </c>
      <c r="W68" s="6">
        <v>36677</v>
      </c>
      <c r="X68" s="6">
        <v>36591</v>
      </c>
      <c r="Y68" s="6">
        <v>36529</v>
      </c>
      <c r="Z68" s="6">
        <v>36378</v>
      </c>
      <c r="AA68" s="6">
        <v>36291</v>
      </c>
      <c r="AB68" s="6">
        <v>36242</v>
      </c>
      <c r="AC68" s="6">
        <v>36102</v>
      </c>
      <c r="AD68" s="6">
        <v>36085</v>
      </c>
      <c r="AE68" s="6">
        <v>36012</v>
      </c>
      <c r="AF68" s="6">
        <v>35495</v>
      </c>
    </row>
    <row r="69" spans="1:32" ht="10.5" customHeight="1">
      <c r="A69" s="39" t="s">
        <v>58</v>
      </c>
      <c r="B69" s="49" t="s">
        <v>496</v>
      </c>
      <c r="C69" s="6">
        <v>70630</v>
      </c>
      <c r="D69" s="6">
        <v>71522</v>
      </c>
      <c r="E69" s="6">
        <v>71992</v>
      </c>
      <c r="F69" s="6">
        <v>72663</v>
      </c>
      <c r="G69" s="6">
        <v>73225</v>
      </c>
      <c r="H69" s="6">
        <v>73573</v>
      </c>
      <c r="I69" s="6">
        <v>74053</v>
      </c>
      <c r="J69" s="6">
        <v>74895</v>
      </c>
      <c r="K69" s="6">
        <v>75078</v>
      </c>
      <c r="L69" s="6">
        <v>75858</v>
      </c>
      <c r="M69" s="6">
        <v>76632</v>
      </c>
      <c r="N69" s="6">
        <v>77789</v>
      </c>
      <c r="O69" s="6">
        <v>79043</v>
      </c>
      <c r="P69" s="6">
        <v>80644</v>
      </c>
      <c r="Q69" s="6">
        <v>81552</v>
      </c>
      <c r="R69" s="6">
        <v>82912</v>
      </c>
      <c r="S69" s="6">
        <v>84408</v>
      </c>
      <c r="T69" s="6">
        <v>85472</v>
      </c>
      <c r="U69" s="6">
        <v>86595</v>
      </c>
      <c r="V69" s="6">
        <v>88062</v>
      </c>
      <c r="W69" s="6">
        <v>89347</v>
      </c>
      <c r="X69" s="6">
        <v>91272</v>
      </c>
      <c r="Y69" s="6">
        <v>92743</v>
      </c>
      <c r="Z69" s="6">
        <v>93993</v>
      </c>
      <c r="AA69" s="6">
        <v>94789</v>
      </c>
      <c r="AB69" s="6">
        <v>95824</v>
      </c>
      <c r="AC69" s="6">
        <v>96546</v>
      </c>
      <c r="AD69" s="6">
        <v>97086</v>
      </c>
      <c r="AE69" s="6">
        <v>97089</v>
      </c>
      <c r="AF69" s="6">
        <v>96751</v>
      </c>
    </row>
    <row r="70" spans="1:32" ht="10.5" customHeight="1">
      <c r="A70" s="39" t="s">
        <v>59</v>
      </c>
      <c r="B70" s="49" t="s">
        <v>497</v>
      </c>
      <c r="C70" s="6">
        <v>47088</v>
      </c>
      <c r="D70" s="6">
        <v>48038</v>
      </c>
      <c r="E70" s="6">
        <v>48675</v>
      </c>
      <c r="F70" s="6">
        <v>49376</v>
      </c>
      <c r="G70" s="6">
        <v>49700</v>
      </c>
      <c r="H70" s="6">
        <v>50353</v>
      </c>
      <c r="I70" s="6">
        <v>50654</v>
      </c>
      <c r="J70" s="6">
        <v>51116</v>
      </c>
      <c r="K70" s="6">
        <v>51921</v>
      </c>
      <c r="L70" s="6">
        <v>52915</v>
      </c>
      <c r="M70" s="6">
        <v>54078</v>
      </c>
      <c r="N70" s="6">
        <v>55515</v>
      </c>
      <c r="O70" s="6">
        <v>57220</v>
      </c>
      <c r="P70" s="6">
        <v>59122</v>
      </c>
      <c r="Q70" s="6">
        <v>61223</v>
      </c>
      <c r="R70" s="6">
        <v>62349</v>
      </c>
      <c r="S70" s="6">
        <v>63428</v>
      </c>
      <c r="T70" s="6">
        <v>64604</v>
      </c>
      <c r="U70" s="6">
        <v>65932</v>
      </c>
      <c r="V70" s="6">
        <v>67511</v>
      </c>
      <c r="W70" s="6">
        <v>68421</v>
      </c>
      <c r="X70" s="6">
        <v>69728</v>
      </c>
      <c r="Y70" s="6">
        <v>70535</v>
      </c>
      <c r="Z70" s="6">
        <v>71420</v>
      </c>
      <c r="AA70" s="6">
        <v>72363</v>
      </c>
      <c r="AB70" s="6">
        <v>73418</v>
      </c>
      <c r="AC70" s="6">
        <v>74214</v>
      </c>
      <c r="AD70" s="6">
        <v>75066</v>
      </c>
      <c r="AE70" s="6">
        <v>75546</v>
      </c>
      <c r="AF70" s="6">
        <v>75408</v>
      </c>
    </row>
    <row r="71" spans="1:32" ht="10.5" customHeight="1">
      <c r="A71" s="39" t="s">
        <v>60</v>
      </c>
      <c r="B71" s="49" t="s">
        <v>498</v>
      </c>
      <c r="C71" s="6">
        <v>19310</v>
      </c>
      <c r="D71" s="6">
        <v>18980</v>
      </c>
      <c r="E71" s="6">
        <v>18643</v>
      </c>
      <c r="F71" s="6">
        <v>18099</v>
      </c>
      <c r="G71" s="6">
        <v>17811</v>
      </c>
      <c r="H71" s="6">
        <v>17328</v>
      </c>
      <c r="I71" s="6">
        <v>16853</v>
      </c>
      <c r="J71" s="6">
        <v>16559</v>
      </c>
      <c r="K71" s="6">
        <v>16190</v>
      </c>
      <c r="L71" s="6">
        <v>16068</v>
      </c>
      <c r="M71" s="6">
        <v>15922</v>
      </c>
      <c r="N71" s="6">
        <v>15859</v>
      </c>
      <c r="O71" s="6">
        <v>15871</v>
      </c>
      <c r="P71" s="6">
        <v>15772</v>
      </c>
      <c r="Q71" s="6">
        <v>15759</v>
      </c>
      <c r="R71" s="6">
        <v>15559</v>
      </c>
      <c r="S71" s="6">
        <v>15428</v>
      </c>
      <c r="T71" s="6">
        <v>15373</v>
      </c>
      <c r="U71" s="6">
        <v>15206</v>
      </c>
      <c r="V71" s="6">
        <v>15007</v>
      </c>
      <c r="W71" s="6">
        <v>15086</v>
      </c>
      <c r="X71" s="6">
        <v>14952</v>
      </c>
      <c r="Y71" s="6">
        <v>14866</v>
      </c>
      <c r="Z71" s="6">
        <v>14778</v>
      </c>
      <c r="AA71" s="6">
        <v>14864</v>
      </c>
      <c r="AB71" s="6">
        <v>14797</v>
      </c>
      <c r="AC71" s="6">
        <v>14635</v>
      </c>
      <c r="AD71" s="6">
        <v>14590</v>
      </c>
      <c r="AE71" s="6">
        <v>14772</v>
      </c>
      <c r="AF71" s="6">
        <v>14368</v>
      </c>
    </row>
    <row r="72" spans="1:32" ht="10.5" customHeight="1">
      <c r="A72" s="39" t="s">
        <v>61</v>
      </c>
      <c r="B72" s="49" t="s">
        <v>499</v>
      </c>
      <c r="C72" s="6">
        <v>31975</v>
      </c>
      <c r="D72" s="6">
        <v>32347</v>
      </c>
      <c r="E72" s="6">
        <v>32839</v>
      </c>
      <c r="F72" s="6">
        <v>33334</v>
      </c>
      <c r="G72" s="6">
        <v>33619</v>
      </c>
      <c r="H72" s="6">
        <v>33968</v>
      </c>
      <c r="I72" s="6">
        <v>34255</v>
      </c>
      <c r="J72" s="6">
        <v>34796</v>
      </c>
      <c r="K72" s="6">
        <v>35536</v>
      </c>
      <c r="L72" s="6">
        <v>36351</v>
      </c>
      <c r="M72" s="6">
        <v>37187</v>
      </c>
      <c r="N72" s="6">
        <v>38192</v>
      </c>
      <c r="O72" s="6">
        <v>39036</v>
      </c>
      <c r="P72" s="6">
        <v>40088</v>
      </c>
      <c r="Q72" s="6">
        <v>41056</v>
      </c>
      <c r="R72" s="6">
        <v>42391</v>
      </c>
      <c r="S72" s="6">
        <v>43673</v>
      </c>
      <c r="T72" s="6">
        <v>44559</v>
      </c>
      <c r="U72" s="6">
        <v>45529</v>
      </c>
      <c r="V72" s="6">
        <v>46293</v>
      </c>
      <c r="W72" s="6">
        <v>46972</v>
      </c>
      <c r="X72" s="6">
        <v>47364</v>
      </c>
      <c r="Y72" s="6">
        <v>47954</v>
      </c>
      <c r="Z72" s="6">
        <v>48823</v>
      </c>
      <c r="AA72" s="6">
        <v>50311</v>
      </c>
      <c r="AB72" s="6">
        <v>51029</v>
      </c>
      <c r="AC72" s="6">
        <v>51664</v>
      </c>
      <c r="AD72" s="6">
        <v>52334</v>
      </c>
      <c r="AE72" s="6">
        <v>52761</v>
      </c>
      <c r="AF72" s="6">
        <v>53288</v>
      </c>
    </row>
    <row r="73" spans="1:32" ht="10.5" customHeight="1">
      <c r="A73" s="39" t="s">
        <v>62</v>
      </c>
      <c r="B73" s="49" t="s">
        <v>500</v>
      </c>
      <c r="C73" s="6">
        <v>18409</v>
      </c>
      <c r="D73" s="6">
        <v>18250</v>
      </c>
      <c r="E73" s="6">
        <v>18264</v>
      </c>
      <c r="F73" s="6">
        <v>18226</v>
      </c>
      <c r="G73" s="6">
        <v>18127</v>
      </c>
      <c r="H73" s="6">
        <v>17964</v>
      </c>
      <c r="I73" s="6">
        <v>17912</v>
      </c>
      <c r="J73" s="6">
        <v>17822</v>
      </c>
      <c r="K73" s="6">
        <v>17874</v>
      </c>
      <c r="L73" s="6">
        <v>17897</v>
      </c>
      <c r="M73" s="6">
        <v>17824</v>
      </c>
      <c r="N73" s="6">
        <v>18082</v>
      </c>
      <c r="O73" s="6">
        <v>18244</v>
      </c>
      <c r="P73" s="6">
        <v>18615</v>
      </c>
      <c r="Q73" s="6">
        <v>19014</v>
      </c>
      <c r="R73" s="6">
        <v>19391</v>
      </c>
      <c r="S73" s="6">
        <v>19561</v>
      </c>
      <c r="T73" s="6">
        <v>19908</v>
      </c>
      <c r="U73" s="6">
        <v>20370</v>
      </c>
      <c r="V73" s="6">
        <v>20744</v>
      </c>
      <c r="W73" s="6">
        <v>20897</v>
      </c>
      <c r="X73" s="6">
        <v>20795</v>
      </c>
      <c r="Y73" s="6">
        <v>20662</v>
      </c>
      <c r="Z73" s="6">
        <v>20551</v>
      </c>
      <c r="AA73" s="6">
        <v>20615</v>
      </c>
      <c r="AB73" s="6">
        <v>20744</v>
      </c>
      <c r="AC73" s="6">
        <v>20778</v>
      </c>
      <c r="AD73" s="6">
        <v>20879</v>
      </c>
      <c r="AE73" s="6">
        <v>20963</v>
      </c>
      <c r="AF73" s="6">
        <v>20778</v>
      </c>
    </row>
    <row r="74" spans="1:32" ht="10.5" customHeight="1">
      <c r="A74" s="39" t="s">
        <v>63</v>
      </c>
      <c r="B74" s="49" t="s">
        <v>501</v>
      </c>
      <c r="C74" s="6">
        <v>11900</v>
      </c>
      <c r="D74" s="6">
        <v>11452</v>
      </c>
      <c r="E74" s="6">
        <v>11209</v>
      </c>
      <c r="F74" s="6">
        <v>10798</v>
      </c>
      <c r="G74" s="6">
        <v>10656</v>
      </c>
      <c r="H74" s="6">
        <v>10579</v>
      </c>
      <c r="I74" s="6">
        <v>10293</v>
      </c>
      <c r="J74" s="6">
        <v>10049</v>
      </c>
      <c r="K74" s="6">
        <v>10145</v>
      </c>
      <c r="L74" s="6">
        <v>10079</v>
      </c>
      <c r="M74" s="6">
        <v>10172</v>
      </c>
      <c r="N74" s="6">
        <v>10401</v>
      </c>
      <c r="O74" s="6">
        <v>10866</v>
      </c>
      <c r="P74" s="6">
        <v>11498</v>
      </c>
      <c r="Q74" s="6">
        <v>12238</v>
      </c>
      <c r="R74" s="6">
        <v>12507</v>
      </c>
      <c r="S74" s="6">
        <v>12790</v>
      </c>
      <c r="T74" s="6">
        <v>13202</v>
      </c>
      <c r="U74" s="6">
        <v>12985</v>
      </c>
      <c r="V74" s="6">
        <v>12951</v>
      </c>
      <c r="W74" s="6">
        <v>13063</v>
      </c>
      <c r="X74" s="6">
        <v>13099</v>
      </c>
      <c r="Y74" s="6">
        <v>13146</v>
      </c>
      <c r="Z74" s="6">
        <v>13300</v>
      </c>
      <c r="AA74" s="6">
        <v>13554</v>
      </c>
      <c r="AB74" s="6">
        <v>13807</v>
      </c>
      <c r="AC74" s="6">
        <v>13788</v>
      </c>
      <c r="AD74" s="6">
        <v>13748</v>
      </c>
      <c r="AE74" s="6">
        <v>13998</v>
      </c>
      <c r="AF74" s="6">
        <v>14078</v>
      </c>
    </row>
    <row r="75" spans="1:32" ht="10.5" customHeight="1">
      <c r="A75" s="39" t="s">
        <v>64</v>
      </c>
      <c r="B75" s="49" t="s">
        <v>502</v>
      </c>
      <c r="C75" s="6">
        <v>11709</v>
      </c>
      <c r="D75" s="6">
        <v>11643</v>
      </c>
      <c r="E75" s="6">
        <v>11563</v>
      </c>
      <c r="F75" s="6">
        <v>11415</v>
      </c>
      <c r="G75" s="6">
        <v>11219</v>
      </c>
      <c r="H75" s="6">
        <v>11073</v>
      </c>
      <c r="I75" s="6">
        <v>10778</v>
      </c>
      <c r="J75" s="6">
        <v>10642</v>
      </c>
      <c r="K75" s="6">
        <v>10650</v>
      </c>
      <c r="L75" s="6">
        <v>10676</v>
      </c>
      <c r="M75" s="6">
        <v>10758</v>
      </c>
      <c r="N75" s="6">
        <v>10754</v>
      </c>
      <c r="O75" s="6">
        <v>11065</v>
      </c>
      <c r="P75" s="6">
        <v>10850</v>
      </c>
      <c r="Q75" s="6">
        <v>10778</v>
      </c>
      <c r="R75" s="6">
        <v>10690</v>
      </c>
      <c r="S75" s="6">
        <v>10634</v>
      </c>
      <c r="T75" s="6">
        <v>10648</v>
      </c>
      <c r="U75" s="6">
        <v>10595</v>
      </c>
      <c r="V75" s="6">
        <v>10577</v>
      </c>
      <c r="W75" s="6">
        <v>10608</v>
      </c>
      <c r="X75" s="6">
        <v>10554</v>
      </c>
      <c r="Y75" s="6">
        <v>10525</v>
      </c>
      <c r="Z75" s="6">
        <v>10531</v>
      </c>
      <c r="AA75" s="6">
        <v>10572</v>
      </c>
      <c r="AB75" s="6">
        <v>10456</v>
      </c>
      <c r="AC75" s="6">
        <v>10341</v>
      </c>
      <c r="AD75" s="6">
        <v>10262</v>
      </c>
      <c r="AE75" s="6">
        <v>10289</v>
      </c>
      <c r="AF75" s="6">
        <v>10119</v>
      </c>
    </row>
    <row r="76" spans="1:32" ht="10.5" customHeight="1">
      <c r="A76" s="39" t="s">
        <v>65</v>
      </c>
      <c r="B76" s="49" t="s">
        <v>503</v>
      </c>
      <c r="C76" s="6">
        <v>7978</v>
      </c>
      <c r="D76" s="6">
        <v>7815</v>
      </c>
      <c r="E76" s="6">
        <v>7651</v>
      </c>
      <c r="F76" s="6">
        <v>7495</v>
      </c>
      <c r="G76" s="6">
        <v>7416</v>
      </c>
      <c r="H76" s="6">
        <v>7333</v>
      </c>
      <c r="I76" s="6">
        <v>7120</v>
      </c>
      <c r="J76" s="6">
        <v>6995</v>
      </c>
      <c r="K76" s="6">
        <v>7045</v>
      </c>
      <c r="L76" s="6">
        <v>6948</v>
      </c>
      <c r="M76" s="6">
        <v>7102</v>
      </c>
      <c r="N76" s="6">
        <v>7090</v>
      </c>
      <c r="O76" s="6">
        <v>7023</v>
      </c>
      <c r="P76" s="6">
        <v>6852</v>
      </c>
      <c r="Q76" s="6">
        <v>6763</v>
      </c>
      <c r="R76" s="6">
        <v>6651</v>
      </c>
      <c r="S76" s="6">
        <v>6673</v>
      </c>
      <c r="T76" s="6">
        <v>6569</v>
      </c>
      <c r="U76" s="6">
        <v>6511</v>
      </c>
      <c r="V76" s="6">
        <v>6392</v>
      </c>
      <c r="W76" s="6">
        <v>6406</v>
      </c>
      <c r="X76" s="6">
        <v>6363</v>
      </c>
      <c r="Y76" s="6">
        <v>6344</v>
      </c>
      <c r="Z76" s="6">
        <v>6233</v>
      </c>
      <c r="AA76" s="6">
        <v>6260</v>
      </c>
      <c r="AB76" s="6">
        <v>6187</v>
      </c>
      <c r="AC76" s="6">
        <v>6154</v>
      </c>
      <c r="AD76" s="6">
        <v>6062</v>
      </c>
      <c r="AE76" s="6">
        <v>6133</v>
      </c>
      <c r="AF76" s="6">
        <v>5999</v>
      </c>
    </row>
    <row r="77" spans="1:32" ht="10.5" customHeight="1">
      <c r="A77" s="39" t="s">
        <v>66</v>
      </c>
      <c r="B77" s="49" t="s">
        <v>504</v>
      </c>
      <c r="C77" s="6">
        <v>9120</v>
      </c>
      <c r="D77" s="6">
        <v>9118</v>
      </c>
      <c r="E77" s="6">
        <v>9135</v>
      </c>
      <c r="F77" s="6">
        <v>9041</v>
      </c>
      <c r="G77" s="6">
        <v>8928</v>
      </c>
      <c r="H77" s="6">
        <v>8701</v>
      </c>
      <c r="I77" s="6">
        <v>8476</v>
      </c>
      <c r="J77" s="6">
        <v>8331</v>
      </c>
      <c r="K77" s="6">
        <v>8307</v>
      </c>
      <c r="L77" s="6">
        <v>8327</v>
      </c>
      <c r="M77" s="6">
        <v>8319</v>
      </c>
      <c r="N77" s="6">
        <v>8432</v>
      </c>
      <c r="O77" s="6">
        <v>8446</v>
      </c>
      <c r="P77" s="6">
        <v>8475</v>
      </c>
      <c r="Q77" s="6">
        <v>8551</v>
      </c>
      <c r="R77" s="6">
        <v>8499</v>
      </c>
      <c r="S77" s="6">
        <v>8457</v>
      </c>
      <c r="T77" s="6">
        <v>8375</v>
      </c>
      <c r="U77" s="6">
        <v>8224</v>
      </c>
      <c r="V77" s="6">
        <v>8162</v>
      </c>
      <c r="W77" s="6">
        <v>8350</v>
      </c>
      <c r="X77" s="6">
        <v>8351</v>
      </c>
      <c r="Y77" s="6">
        <v>8274</v>
      </c>
      <c r="Z77" s="6">
        <v>8220</v>
      </c>
      <c r="AA77" s="6">
        <v>8334</v>
      </c>
      <c r="AB77" s="6">
        <v>8204</v>
      </c>
      <c r="AC77" s="6">
        <v>8207</v>
      </c>
      <c r="AD77" s="6">
        <v>8161</v>
      </c>
      <c r="AE77" s="6">
        <v>8351</v>
      </c>
      <c r="AF77" s="6">
        <v>8439</v>
      </c>
    </row>
    <row r="78" spans="1:32" ht="10.5" customHeight="1">
      <c r="A78" s="39" t="s">
        <v>67</v>
      </c>
      <c r="B78" s="49" t="s">
        <v>505</v>
      </c>
      <c r="C78" s="6">
        <v>5366</v>
      </c>
      <c r="D78" s="6">
        <v>5384</v>
      </c>
      <c r="E78" s="6">
        <v>5299</v>
      </c>
      <c r="F78" s="6">
        <v>5184</v>
      </c>
      <c r="G78" s="6">
        <v>5064</v>
      </c>
      <c r="H78" s="6">
        <v>4893</v>
      </c>
      <c r="I78" s="6">
        <v>4829</v>
      </c>
      <c r="J78" s="6">
        <v>4730</v>
      </c>
      <c r="K78" s="6">
        <v>4734</v>
      </c>
      <c r="L78" s="6">
        <v>4678</v>
      </c>
      <c r="M78" s="6">
        <v>4783</v>
      </c>
      <c r="N78" s="6">
        <v>4766</v>
      </c>
      <c r="O78" s="6">
        <v>4962</v>
      </c>
      <c r="P78" s="6">
        <v>5020</v>
      </c>
      <c r="Q78" s="6">
        <v>4988</v>
      </c>
      <c r="R78" s="6">
        <v>4974</v>
      </c>
      <c r="S78" s="6">
        <v>4952</v>
      </c>
      <c r="T78" s="6">
        <v>4908</v>
      </c>
      <c r="U78" s="6">
        <v>4815</v>
      </c>
      <c r="V78" s="6">
        <v>4740</v>
      </c>
      <c r="W78" s="6">
        <v>4955</v>
      </c>
      <c r="X78" s="6">
        <v>4865</v>
      </c>
      <c r="Y78" s="6">
        <v>4726</v>
      </c>
      <c r="Z78" s="6">
        <v>4609</v>
      </c>
      <c r="AA78" s="6">
        <v>4653</v>
      </c>
      <c r="AB78" s="6">
        <v>4551</v>
      </c>
      <c r="AC78" s="6">
        <v>4464</v>
      </c>
      <c r="AD78" s="6">
        <v>4413</v>
      </c>
      <c r="AE78" s="6">
        <v>4676</v>
      </c>
      <c r="AF78" s="6">
        <v>4665</v>
      </c>
    </row>
    <row r="79" spans="1:32" s="1" customFormat="1" ht="12" customHeight="1">
      <c r="A79" s="36" t="s">
        <v>68</v>
      </c>
      <c r="B79" s="52" t="s">
        <v>506</v>
      </c>
      <c r="C79" s="8">
        <f aca="true" t="shared" si="7" ref="C79:O79">SUM(C80:C97)</f>
        <v>545608</v>
      </c>
      <c r="D79" s="8">
        <f t="shared" si="7"/>
        <v>548184</v>
      </c>
      <c r="E79" s="8">
        <f t="shared" si="7"/>
        <v>548790</v>
      </c>
      <c r="F79" s="8">
        <f t="shared" si="7"/>
        <v>549973</v>
      </c>
      <c r="G79" s="8">
        <f t="shared" si="7"/>
        <v>550343</v>
      </c>
      <c r="H79" s="8">
        <f t="shared" si="7"/>
        <v>548187</v>
      </c>
      <c r="I79" s="8">
        <f t="shared" si="7"/>
        <v>546004</v>
      </c>
      <c r="J79" s="8">
        <f t="shared" si="7"/>
        <v>545978</v>
      </c>
      <c r="K79" s="8">
        <f t="shared" si="7"/>
        <v>545937</v>
      </c>
      <c r="L79" s="8">
        <f t="shared" si="7"/>
        <v>547609</v>
      </c>
      <c r="M79" s="8">
        <f t="shared" si="7"/>
        <v>551016</v>
      </c>
      <c r="N79" s="8">
        <f t="shared" si="7"/>
        <v>553557</v>
      </c>
      <c r="O79" s="8">
        <f t="shared" si="7"/>
        <v>556188</v>
      </c>
      <c r="P79" s="8">
        <v>558191</v>
      </c>
      <c r="Q79" s="8">
        <v>560128</v>
      </c>
      <c r="R79" s="8">
        <v>560099</v>
      </c>
      <c r="S79" s="8">
        <v>560344</v>
      </c>
      <c r="T79" s="8">
        <v>559858</v>
      </c>
      <c r="U79" s="8">
        <v>559804</v>
      </c>
      <c r="V79" s="8">
        <v>559703</v>
      </c>
      <c r="W79" s="8">
        <f>SUM(W80:W97)</f>
        <v>560640</v>
      </c>
      <c r="X79" s="8">
        <v>560766</v>
      </c>
      <c r="Y79" s="8">
        <v>560903</v>
      </c>
      <c r="Z79" s="8">
        <v>560643</v>
      </c>
      <c r="AA79" s="8">
        <v>559944</v>
      </c>
      <c r="AB79" s="8">
        <v>559986</v>
      </c>
      <c r="AC79" s="8">
        <v>560163</v>
      </c>
      <c r="AD79" s="8">
        <v>560397</v>
      </c>
      <c r="AE79" s="8">
        <v>561744</v>
      </c>
      <c r="AF79" s="8">
        <v>560968</v>
      </c>
    </row>
    <row r="80" spans="1:32" ht="10.5" customHeight="1">
      <c r="A80" s="39" t="s">
        <v>69</v>
      </c>
      <c r="B80" s="49" t="s">
        <v>507</v>
      </c>
      <c r="C80" s="6">
        <v>82114</v>
      </c>
      <c r="D80" s="6">
        <v>82966</v>
      </c>
      <c r="E80" s="6">
        <v>83238</v>
      </c>
      <c r="F80" s="6">
        <v>84182</v>
      </c>
      <c r="G80" s="6">
        <v>84994</v>
      </c>
      <c r="H80" s="6">
        <v>85633</v>
      </c>
      <c r="I80" s="6">
        <v>86308</v>
      </c>
      <c r="J80" s="6">
        <v>87016</v>
      </c>
      <c r="K80" s="6">
        <v>87474</v>
      </c>
      <c r="L80" s="6">
        <v>88363</v>
      </c>
      <c r="M80" s="6">
        <v>88907</v>
      </c>
      <c r="N80" s="6">
        <v>89043</v>
      </c>
      <c r="O80" s="6">
        <v>89309</v>
      </c>
      <c r="P80" s="6">
        <v>89565</v>
      </c>
      <c r="Q80" s="6">
        <v>89719</v>
      </c>
      <c r="R80" s="6">
        <v>89806</v>
      </c>
      <c r="S80" s="6">
        <v>89989</v>
      </c>
      <c r="T80" s="6">
        <v>90041</v>
      </c>
      <c r="U80" s="6">
        <v>90403</v>
      </c>
      <c r="V80" s="6">
        <v>90877</v>
      </c>
      <c r="W80" s="6">
        <v>91059</v>
      </c>
      <c r="X80" s="6">
        <v>90977</v>
      </c>
      <c r="Y80" s="6">
        <v>91226</v>
      </c>
      <c r="Z80" s="6">
        <v>91109</v>
      </c>
      <c r="AA80" s="6">
        <v>90747</v>
      </c>
      <c r="AB80" s="6">
        <v>90828</v>
      </c>
      <c r="AC80" s="6">
        <v>91082</v>
      </c>
      <c r="AD80" s="6">
        <v>91136</v>
      </c>
      <c r="AE80" s="6">
        <v>90826</v>
      </c>
      <c r="AF80" s="6">
        <v>90703</v>
      </c>
    </row>
    <row r="81" spans="1:32" ht="10.5" customHeight="1">
      <c r="A81" s="39" t="s">
        <v>70</v>
      </c>
      <c r="B81" s="50" t="s">
        <v>508</v>
      </c>
      <c r="C81" s="6">
        <v>49470</v>
      </c>
      <c r="D81" s="6">
        <v>49529</v>
      </c>
      <c r="E81" s="6">
        <v>49440</v>
      </c>
      <c r="F81" s="6">
        <v>49481</v>
      </c>
      <c r="G81" s="6">
        <v>49346</v>
      </c>
      <c r="H81" s="6">
        <v>48971</v>
      </c>
      <c r="I81" s="6">
        <v>48792</v>
      </c>
      <c r="J81" s="6">
        <v>48595</v>
      </c>
      <c r="K81" s="6">
        <v>48583</v>
      </c>
      <c r="L81" s="6">
        <v>48455</v>
      </c>
      <c r="M81" s="6">
        <v>48598</v>
      </c>
      <c r="N81" s="6">
        <v>48748</v>
      </c>
      <c r="O81" s="6">
        <v>48662</v>
      </c>
      <c r="P81" s="6">
        <v>48820</v>
      </c>
      <c r="Q81" s="6">
        <v>49184</v>
      </c>
      <c r="R81" s="6">
        <v>49311</v>
      </c>
      <c r="S81" s="6">
        <v>49415</v>
      </c>
      <c r="T81" s="6">
        <v>49430</v>
      </c>
      <c r="U81" s="6">
        <v>49485</v>
      </c>
      <c r="V81" s="6">
        <v>49463</v>
      </c>
      <c r="W81" s="6">
        <v>49437</v>
      </c>
      <c r="X81" s="6">
        <v>49474</v>
      </c>
      <c r="Y81" s="6">
        <v>49340</v>
      </c>
      <c r="Z81" s="6">
        <v>49329</v>
      </c>
      <c r="AA81" s="6">
        <v>49178</v>
      </c>
      <c r="AB81" s="6">
        <v>49024</v>
      </c>
      <c r="AC81" s="6">
        <v>49071</v>
      </c>
      <c r="AD81" s="6">
        <v>49034</v>
      </c>
      <c r="AE81" s="6">
        <v>49016</v>
      </c>
      <c r="AF81" s="6">
        <v>48645</v>
      </c>
    </row>
    <row r="82" spans="1:32" ht="10.5" customHeight="1">
      <c r="A82" s="39" t="s">
        <v>71</v>
      </c>
      <c r="B82" s="50" t="s">
        <v>509</v>
      </c>
      <c r="C82" s="6">
        <v>44692</v>
      </c>
      <c r="D82" s="6">
        <v>44910</v>
      </c>
      <c r="E82" s="6">
        <v>44780</v>
      </c>
      <c r="F82" s="6">
        <v>44608</v>
      </c>
      <c r="G82" s="6">
        <v>44510</v>
      </c>
      <c r="H82" s="6">
        <v>44081</v>
      </c>
      <c r="I82" s="6">
        <v>43794</v>
      </c>
      <c r="J82" s="6">
        <v>43605</v>
      </c>
      <c r="K82" s="6">
        <v>43526</v>
      </c>
      <c r="L82" s="6">
        <v>43535</v>
      </c>
      <c r="M82" s="6">
        <v>43533</v>
      </c>
      <c r="N82" s="6">
        <v>43581</v>
      </c>
      <c r="O82" s="6">
        <v>43385</v>
      </c>
      <c r="P82" s="6">
        <v>43250</v>
      </c>
      <c r="Q82" s="6">
        <v>43063</v>
      </c>
      <c r="R82" s="6">
        <v>42748</v>
      </c>
      <c r="S82" s="6">
        <v>42384</v>
      </c>
      <c r="T82" s="6">
        <v>41957</v>
      </c>
      <c r="U82" s="6">
        <v>41782</v>
      </c>
      <c r="V82" s="6">
        <v>41347</v>
      </c>
      <c r="W82" s="6">
        <v>41249</v>
      </c>
      <c r="X82" s="6">
        <v>41046</v>
      </c>
      <c r="Y82" s="6">
        <v>40720</v>
      </c>
      <c r="Z82" s="6">
        <v>40336</v>
      </c>
      <c r="AA82" s="6">
        <v>39990</v>
      </c>
      <c r="AB82" s="6">
        <v>39581</v>
      </c>
      <c r="AC82" s="6">
        <v>39218</v>
      </c>
      <c r="AD82" s="6">
        <v>38773</v>
      </c>
      <c r="AE82" s="6">
        <v>38535</v>
      </c>
      <c r="AF82" s="6">
        <v>37977</v>
      </c>
    </row>
    <row r="83" spans="1:32" ht="10.5" customHeight="1">
      <c r="A83" s="39" t="s">
        <v>72</v>
      </c>
      <c r="B83" s="50" t="s">
        <v>510</v>
      </c>
      <c r="C83" s="6">
        <v>55610</v>
      </c>
      <c r="D83" s="6">
        <v>56691</v>
      </c>
      <c r="E83" s="6">
        <v>57266</v>
      </c>
      <c r="F83" s="6">
        <v>58200</v>
      </c>
      <c r="G83" s="6">
        <v>59057</v>
      </c>
      <c r="H83" s="6">
        <v>59794</v>
      </c>
      <c r="I83" s="6">
        <v>60467</v>
      </c>
      <c r="J83" s="6">
        <v>61094</v>
      </c>
      <c r="K83" s="6">
        <v>61293</v>
      </c>
      <c r="L83" s="6">
        <v>61920</v>
      </c>
      <c r="M83" s="6">
        <v>62792</v>
      </c>
      <c r="N83" s="6">
        <v>63838</v>
      </c>
      <c r="O83" s="6">
        <v>64781</v>
      </c>
      <c r="P83" s="6">
        <v>65308</v>
      </c>
      <c r="Q83" s="6">
        <v>66132</v>
      </c>
      <c r="R83" s="6">
        <v>66718</v>
      </c>
      <c r="S83" s="6">
        <v>67304</v>
      </c>
      <c r="T83" s="6">
        <v>68158</v>
      </c>
      <c r="U83" s="6">
        <v>68789</v>
      </c>
      <c r="V83" s="6">
        <v>69504</v>
      </c>
      <c r="W83" s="6">
        <v>70541</v>
      </c>
      <c r="X83" s="6">
        <v>71135</v>
      </c>
      <c r="Y83" s="6">
        <v>71810</v>
      </c>
      <c r="Z83" s="6">
        <v>72395</v>
      </c>
      <c r="AA83" s="6">
        <v>73074</v>
      </c>
      <c r="AB83" s="6">
        <v>74233</v>
      </c>
      <c r="AC83" s="6">
        <v>75246</v>
      </c>
      <c r="AD83" s="6">
        <v>76323</v>
      </c>
      <c r="AE83" s="6">
        <v>77344</v>
      </c>
      <c r="AF83" s="6">
        <v>78420</v>
      </c>
    </row>
    <row r="84" spans="1:32" ht="10.5" customHeight="1">
      <c r="A84" s="39" t="s">
        <v>73</v>
      </c>
      <c r="B84" s="50" t="s">
        <v>511</v>
      </c>
      <c r="C84" s="6">
        <v>68195</v>
      </c>
      <c r="D84" s="6">
        <v>69601</v>
      </c>
      <c r="E84" s="6">
        <v>70776</v>
      </c>
      <c r="F84" s="6">
        <v>71955</v>
      </c>
      <c r="G84" s="6">
        <v>72840</v>
      </c>
      <c r="H84" s="6">
        <v>73535</v>
      </c>
      <c r="I84" s="6">
        <v>74426</v>
      </c>
      <c r="J84" s="6">
        <v>75870</v>
      </c>
      <c r="K84" s="6">
        <v>76916</v>
      </c>
      <c r="L84" s="6">
        <v>78417</v>
      </c>
      <c r="M84" s="6">
        <v>79629</v>
      </c>
      <c r="N84" s="6">
        <v>80458</v>
      </c>
      <c r="O84" s="6">
        <v>81314</v>
      </c>
      <c r="P84" s="6">
        <v>82632</v>
      </c>
      <c r="Q84" s="6">
        <v>83622</v>
      </c>
      <c r="R84" s="6">
        <v>84833</v>
      </c>
      <c r="S84" s="6">
        <v>86062</v>
      </c>
      <c r="T84" s="6">
        <v>86845</v>
      </c>
      <c r="U84" s="6">
        <v>87935</v>
      </c>
      <c r="V84" s="6">
        <v>88924</v>
      </c>
      <c r="W84" s="6">
        <v>89384</v>
      </c>
      <c r="X84" s="6">
        <v>90168</v>
      </c>
      <c r="Y84" s="6">
        <v>91102</v>
      </c>
      <c r="Z84" s="6">
        <v>92218</v>
      </c>
      <c r="AA84" s="6">
        <v>92925</v>
      </c>
      <c r="AB84" s="6">
        <v>93757</v>
      </c>
      <c r="AC84" s="6">
        <v>94525</v>
      </c>
      <c r="AD84" s="6">
        <v>95687</v>
      </c>
      <c r="AE84" s="6">
        <v>96261</v>
      </c>
      <c r="AF84" s="6">
        <v>97150</v>
      </c>
    </row>
    <row r="85" spans="1:32" ht="10.5" customHeight="1">
      <c r="A85" s="39" t="s">
        <v>74</v>
      </c>
      <c r="B85" s="50" t="s">
        <v>512</v>
      </c>
      <c r="C85" s="6">
        <v>46486</v>
      </c>
      <c r="D85" s="6">
        <v>46322</v>
      </c>
      <c r="E85" s="6">
        <v>46166</v>
      </c>
      <c r="F85" s="6">
        <v>46120</v>
      </c>
      <c r="G85" s="6">
        <v>45910</v>
      </c>
      <c r="H85" s="6">
        <v>45328</v>
      </c>
      <c r="I85" s="6">
        <v>44782</v>
      </c>
      <c r="J85" s="6">
        <v>44518</v>
      </c>
      <c r="K85" s="6">
        <v>44336</v>
      </c>
      <c r="L85" s="6">
        <v>44122</v>
      </c>
      <c r="M85" s="6">
        <v>44023</v>
      </c>
      <c r="N85" s="6">
        <v>43946</v>
      </c>
      <c r="O85" s="6">
        <v>44040</v>
      </c>
      <c r="P85" s="6">
        <v>44102</v>
      </c>
      <c r="Q85" s="6">
        <v>44150</v>
      </c>
      <c r="R85" s="6">
        <v>43870</v>
      </c>
      <c r="S85" s="6">
        <v>43708</v>
      </c>
      <c r="T85" s="6">
        <v>43248</v>
      </c>
      <c r="U85" s="6">
        <v>42856</v>
      </c>
      <c r="V85" s="6">
        <v>42613</v>
      </c>
      <c r="W85" s="6">
        <v>42284</v>
      </c>
      <c r="X85" s="6">
        <v>42074</v>
      </c>
      <c r="Y85" s="6">
        <v>41948</v>
      </c>
      <c r="Z85" s="6">
        <v>41637</v>
      </c>
      <c r="AA85" s="6">
        <v>41259</v>
      </c>
      <c r="AB85" s="6">
        <v>40701</v>
      </c>
      <c r="AC85" s="6">
        <v>40460</v>
      </c>
      <c r="AD85" s="6">
        <v>40127</v>
      </c>
      <c r="AE85" s="6">
        <v>39822</v>
      </c>
      <c r="AF85" s="6">
        <v>39389</v>
      </c>
    </row>
    <row r="86" spans="1:32" ht="10.5" customHeight="1">
      <c r="A86" s="39" t="s">
        <v>75</v>
      </c>
      <c r="B86" s="49" t="s">
        <v>513</v>
      </c>
      <c r="C86" s="6">
        <v>20583</v>
      </c>
      <c r="D86" s="6">
        <v>20803</v>
      </c>
      <c r="E86" s="6">
        <v>20994</v>
      </c>
      <c r="F86" s="6">
        <v>20998</v>
      </c>
      <c r="G86" s="6">
        <v>21085</v>
      </c>
      <c r="H86" s="6">
        <v>21147</v>
      </c>
      <c r="I86" s="6">
        <v>20913</v>
      </c>
      <c r="J86" s="6">
        <v>20882</v>
      </c>
      <c r="K86" s="6">
        <v>20822</v>
      </c>
      <c r="L86" s="6">
        <v>20670</v>
      </c>
      <c r="M86" s="6">
        <v>20658</v>
      </c>
      <c r="N86" s="6">
        <v>20687</v>
      </c>
      <c r="O86" s="6">
        <v>20651</v>
      </c>
      <c r="P86" s="6">
        <v>20598</v>
      </c>
      <c r="Q86" s="6">
        <v>20608</v>
      </c>
      <c r="R86" s="6">
        <v>20324</v>
      </c>
      <c r="S86" s="6">
        <v>20134</v>
      </c>
      <c r="T86" s="6">
        <v>20067</v>
      </c>
      <c r="U86" s="6">
        <v>19831</v>
      </c>
      <c r="V86" s="6">
        <v>19665</v>
      </c>
      <c r="W86" s="6">
        <v>19589</v>
      </c>
      <c r="X86" s="6">
        <v>19451</v>
      </c>
      <c r="Y86" s="6">
        <v>19300</v>
      </c>
      <c r="Z86" s="6">
        <v>19137</v>
      </c>
      <c r="AA86" s="6">
        <v>18879</v>
      </c>
      <c r="AB86" s="6">
        <v>18681</v>
      </c>
      <c r="AC86" s="6">
        <v>18536</v>
      </c>
      <c r="AD86" s="6">
        <v>18391</v>
      </c>
      <c r="AE86" s="6">
        <v>18497</v>
      </c>
      <c r="AF86" s="6">
        <v>18446</v>
      </c>
    </row>
    <row r="87" spans="1:32" ht="10.5" customHeight="1">
      <c r="A87" s="39" t="s">
        <v>76</v>
      </c>
      <c r="B87" s="50" t="s">
        <v>514</v>
      </c>
      <c r="C87" s="6">
        <v>21865</v>
      </c>
      <c r="D87" s="6">
        <v>21682</v>
      </c>
      <c r="E87" s="6">
        <v>21538</v>
      </c>
      <c r="F87" s="6">
        <v>21232</v>
      </c>
      <c r="G87" s="6">
        <v>21103</v>
      </c>
      <c r="H87" s="6">
        <v>20799</v>
      </c>
      <c r="I87" s="6">
        <v>19969</v>
      </c>
      <c r="J87" s="6">
        <v>19732</v>
      </c>
      <c r="K87" s="6">
        <v>19474</v>
      </c>
      <c r="L87" s="6">
        <v>19439</v>
      </c>
      <c r="M87" s="6">
        <v>19187</v>
      </c>
      <c r="N87" s="6">
        <v>18975</v>
      </c>
      <c r="O87" s="6">
        <v>18977</v>
      </c>
      <c r="P87" s="6">
        <v>18853</v>
      </c>
      <c r="Q87" s="6">
        <v>18696</v>
      </c>
      <c r="R87" s="6">
        <v>18436</v>
      </c>
      <c r="S87" s="6">
        <v>18067</v>
      </c>
      <c r="T87" s="6">
        <v>17902</v>
      </c>
      <c r="U87" s="6">
        <v>17680</v>
      </c>
      <c r="V87" s="6">
        <v>17312</v>
      </c>
      <c r="W87" s="6">
        <v>17120</v>
      </c>
      <c r="X87" s="6">
        <v>17039</v>
      </c>
      <c r="Y87" s="6">
        <v>16947</v>
      </c>
      <c r="Z87" s="6">
        <v>16834</v>
      </c>
      <c r="AA87" s="6">
        <v>16667</v>
      </c>
      <c r="AB87" s="6">
        <v>16431</v>
      </c>
      <c r="AC87" s="6">
        <v>16218</v>
      </c>
      <c r="AD87" s="6">
        <v>16165</v>
      </c>
      <c r="AE87" s="6">
        <v>16186</v>
      </c>
      <c r="AF87" s="6">
        <v>16052</v>
      </c>
    </row>
    <row r="88" spans="1:32" ht="10.5" customHeight="1">
      <c r="A88" s="39" t="s">
        <v>77</v>
      </c>
      <c r="B88" s="50" t="s">
        <v>515</v>
      </c>
      <c r="C88" s="6">
        <v>33074</v>
      </c>
      <c r="D88" s="6">
        <v>33146</v>
      </c>
      <c r="E88" s="6">
        <v>33142</v>
      </c>
      <c r="F88" s="6">
        <v>33349</v>
      </c>
      <c r="G88" s="6">
        <v>33103</v>
      </c>
      <c r="H88" s="6">
        <v>32984</v>
      </c>
      <c r="I88" s="6">
        <v>32859</v>
      </c>
      <c r="J88" s="6">
        <v>32793</v>
      </c>
      <c r="K88" s="6">
        <v>32814</v>
      </c>
      <c r="L88" s="6">
        <v>32756</v>
      </c>
      <c r="M88" s="6">
        <v>33182</v>
      </c>
      <c r="N88" s="6">
        <v>33515</v>
      </c>
      <c r="O88" s="6">
        <v>33983</v>
      </c>
      <c r="P88" s="6">
        <v>34268</v>
      </c>
      <c r="Q88" s="6">
        <v>34676</v>
      </c>
      <c r="R88" s="6">
        <v>34702</v>
      </c>
      <c r="S88" s="6">
        <v>34614</v>
      </c>
      <c r="T88" s="6">
        <v>34625</v>
      </c>
      <c r="U88" s="6">
        <v>34559</v>
      </c>
      <c r="V88" s="6">
        <v>34773</v>
      </c>
      <c r="W88" s="6">
        <v>34875</v>
      </c>
      <c r="X88" s="6">
        <v>34884</v>
      </c>
      <c r="Y88" s="6">
        <v>34753</v>
      </c>
      <c r="Z88" s="6">
        <v>34635</v>
      </c>
      <c r="AA88" s="6">
        <v>34518</v>
      </c>
      <c r="AB88" s="6">
        <v>34577</v>
      </c>
      <c r="AC88" s="6">
        <v>34647</v>
      </c>
      <c r="AD88" s="6">
        <v>34744</v>
      </c>
      <c r="AE88" s="6">
        <v>34813</v>
      </c>
      <c r="AF88" s="6">
        <v>34745</v>
      </c>
    </row>
    <row r="89" spans="1:32" ht="10.5" customHeight="1">
      <c r="A89" s="39" t="s">
        <v>78</v>
      </c>
      <c r="B89" s="50" t="s">
        <v>516</v>
      </c>
      <c r="C89" s="6">
        <v>22218</v>
      </c>
      <c r="D89" s="6">
        <v>21950</v>
      </c>
      <c r="E89" s="6">
        <v>21837</v>
      </c>
      <c r="F89" s="6">
        <v>21755</v>
      </c>
      <c r="G89" s="6">
        <v>21481</v>
      </c>
      <c r="H89" s="6">
        <v>20982</v>
      </c>
      <c r="I89" s="6">
        <v>20788</v>
      </c>
      <c r="J89" s="6">
        <v>20490</v>
      </c>
      <c r="K89" s="6">
        <v>20432</v>
      </c>
      <c r="L89" s="6">
        <v>20533</v>
      </c>
      <c r="M89" s="6">
        <v>20846</v>
      </c>
      <c r="N89" s="6">
        <v>20987</v>
      </c>
      <c r="O89" s="6">
        <v>21026</v>
      </c>
      <c r="P89" s="6">
        <v>21040</v>
      </c>
      <c r="Q89" s="6">
        <v>20953</v>
      </c>
      <c r="R89" s="6">
        <v>21042</v>
      </c>
      <c r="S89" s="6">
        <v>21256</v>
      </c>
      <c r="T89" s="6">
        <v>21000</v>
      </c>
      <c r="U89" s="6">
        <v>20980</v>
      </c>
      <c r="V89" s="6">
        <v>20829</v>
      </c>
      <c r="W89" s="6">
        <v>20692</v>
      </c>
      <c r="X89" s="6">
        <v>20603</v>
      </c>
      <c r="Y89" s="6">
        <v>20639</v>
      </c>
      <c r="Z89" s="6">
        <v>20501</v>
      </c>
      <c r="AA89" s="6">
        <v>20265</v>
      </c>
      <c r="AB89" s="6">
        <v>20086</v>
      </c>
      <c r="AC89" s="6">
        <v>19885</v>
      </c>
      <c r="AD89" s="6">
        <v>19597</v>
      </c>
      <c r="AE89" s="6">
        <v>19633</v>
      </c>
      <c r="AF89" s="6">
        <v>19401</v>
      </c>
    </row>
    <row r="90" spans="1:32" ht="10.5" customHeight="1">
      <c r="A90" s="39" t="s">
        <v>79</v>
      </c>
      <c r="B90" s="50" t="s">
        <v>517</v>
      </c>
      <c r="C90" s="6">
        <v>19486</v>
      </c>
      <c r="D90" s="6">
        <v>19010</v>
      </c>
      <c r="E90" s="6">
        <v>18449</v>
      </c>
      <c r="F90" s="6">
        <v>17843</v>
      </c>
      <c r="G90" s="6">
        <v>17227</v>
      </c>
      <c r="H90" s="6">
        <v>16659</v>
      </c>
      <c r="I90" s="6">
        <v>15904</v>
      </c>
      <c r="J90" s="6">
        <v>15334</v>
      </c>
      <c r="K90" s="6">
        <v>14854</v>
      </c>
      <c r="L90" s="6">
        <v>14545</v>
      </c>
      <c r="M90" s="6">
        <v>14376</v>
      </c>
      <c r="N90" s="6">
        <v>14327</v>
      </c>
      <c r="O90" s="6">
        <v>14073</v>
      </c>
      <c r="P90" s="6">
        <v>13897</v>
      </c>
      <c r="Q90" s="6">
        <v>13642</v>
      </c>
      <c r="R90" s="6">
        <v>13324</v>
      </c>
      <c r="S90" s="6">
        <v>13048</v>
      </c>
      <c r="T90" s="6">
        <v>12816</v>
      </c>
      <c r="U90" s="6">
        <v>12532</v>
      </c>
      <c r="V90" s="6">
        <v>12247</v>
      </c>
      <c r="W90" s="6">
        <v>12239</v>
      </c>
      <c r="X90" s="6">
        <v>12102</v>
      </c>
      <c r="Y90" s="6">
        <v>11911</v>
      </c>
      <c r="Z90" s="6">
        <v>11807</v>
      </c>
      <c r="AA90" s="6">
        <v>11695</v>
      </c>
      <c r="AB90" s="6">
        <v>11628</v>
      </c>
      <c r="AC90" s="6">
        <v>11449</v>
      </c>
      <c r="AD90" s="6">
        <v>11301</v>
      </c>
      <c r="AE90" s="6">
        <v>11318</v>
      </c>
      <c r="AF90" s="6">
        <v>11117</v>
      </c>
    </row>
    <row r="91" spans="1:32" ht="10.5" customHeight="1">
      <c r="A91" s="39" t="s">
        <v>80</v>
      </c>
      <c r="B91" s="49" t="s">
        <v>518</v>
      </c>
      <c r="C91" s="6">
        <v>12749</v>
      </c>
      <c r="D91" s="6">
        <v>12837</v>
      </c>
      <c r="E91" s="6">
        <v>12937</v>
      </c>
      <c r="F91" s="6">
        <v>12853</v>
      </c>
      <c r="G91" s="6">
        <v>12854</v>
      </c>
      <c r="H91" s="6">
        <v>12756</v>
      </c>
      <c r="I91" s="6">
        <v>12683</v>
      </c>
      <c r="J91" s="6">
        <v>12731</v>
      </c>
      <c r="K91" s="6">
        <v>12737</v>
      </c>
      <c r="L91" s="6">
        <v>12704</v>
      </c>
      <c r="M91" s="6">
        <v>12721</v>
      </c>
      <c r="N91" s="6">
        <v>12790</v>
      </c>
      <c r="O91" s="6">
        <v>12936</v>
      </c>
      <c r="P91" s="6">
        <v>12799</v>
      </c>
      <c r="Q91" s="6">
        <v>12764</v>
      </c>
      <c r="R91" s="6">
        <v>12650</v>
      </c>
      <c r="S91" s="6">
        <v>12646</v>
      </c>
      <c r="T91" s="6">
        <v>12677</v>
      </c>
      <c r="U91" s="6">
        <v>12504</v>
      </c>
      <c r="V91" s="6">
        <v>12366</v>
      </c>
      <c r="W91" s="6">
        <v>12293</v>
      </c>
      <c r="X91" s="6">
        <v>12294</v>
      </c>
      <c r="Y91" s="6">
        <v>12209</v>
      </c>
      <c r="Z91" s="6">
        <v>12105</v>
      </c>
      <c r="AA91" s="6">
        <v>12092</v>
      </c>
      <c r="AB91" s="6">
        <v>12025</v>
      </c>
      <c r="AC91" s="6">
        <v>11906</v>
      </c>
      <c r="AD91" s="6">
        <v>11678</v>
      </c>
      <c r="AE91" s="6">
        <v>11702</v>
      </c>
      <c r="AF91" s="6">
        <v>11605</v>
      </c>
    </row>
    <row r="92" spans="1:32" ht="10.5" customHeight="1">
      <c r="A92" s="39" t="s">
        <v>81</v>
      </c>
      <c r="B92" s="50" t="s">
        <v>519</v>
      </c>
      <c r="C92" s="6">
        <v>17175</v>
      </c>
      <c r="D92" s="6">
        <v>17339</v>
      </c>
      <c r="E92" s="6">
        <v>17412</v>
      </c>
      <c r="F92" s="6">
        <v>17494</v>
      </c>
      <c r="G92" s="6">
        <v>17610</v>
      </c>
      <c r="H92" s="6">
        <v>17554</v>
      </c>
      <c r="I92" s="6">
        <v>17506</v>
      </c>
      <c r="J92" s="6">
        <v>17528</v>
      </c>
      <c r="K92" s="6">
        <v>17483</v>
      </c>
      <c r="L92" s="6">
        <v>17526</v>
      </c>
      <c r="M92" s="6">
        <v>17707</v>
      </c>
      <c r="N92" s="6">
        <v>17910</v>
      </c>
      <c r="O92" s="6">
        <v>17995</v>
      </c>
      <c r="P92" s="6">
        <v>18151</v>
      </c>
      <c r="Q92" s="6">
        <v>18298</v>
      </c>
      <c r="R92" s="6">
        <v>18279</v>
      </c>
      <c r="S92" s="6">
        <v>18250</v>
      </c>
      <c r="T92" s="6">
        <v>18179</v>
      </c>
      <c r="U92" s="6">
        <v>18099</v>
      </c>
      <c r="V92" s="6">
        <v>18020</v>
      </c>
      <c r="W92" s="6">
        <v>18071</v>
      </c>
      <c r="X92" s="6">
        <v>18092</v>
      </c>
      <c r="Y92" s="6">
        <v>17956</v>
      </c>
      <c r="Z92" s="6">
        <v>17936</v>
      </c>
      <c r="AA92" s="6">
        <v>17990</v>
      </c>
      <c r="AB92" s="6">
        <v>17883</v>
      </c>
      <c r="AC92" s="6">
        <v>17687</v>
      </c>
      <c r="AD92" s="6">
        <v>17643</v>
      </c>
      <c r="AE92" s="6">
        <v>17713</v>
      </c>
      <c r="AF92" s="6">
        <v>17548</v>
      </c>
    </row>
    <row r="93" spans="1:32" ht="10.5" customHeight="1">
      <c r="A93" s="39" t="s">
        <v>82</v>
      </c>
      <c r="B93" s="50" t="s">
        <v>520</v>
      </c>
      <c r="C93" s="6">
        <v>11942</v>
      </c>
      <c r="D93" s="6">
        <v>11770</v>
      </c>
      <c r="E93" s="6">
        <v>11579</v>
      </c>
      <c r="F93" s="6">
        <v>11369</v>
      </c>
      <c r="G93" s="6">
        <v>11098</v>
      </c>
      <c r="H93" s="6">
        <v>10840</v>
      </c>
      <c r="I93" s="6">
        <v>10550</v>
      </c>
      <c r="J93" s="6">
        <v>10322</v>
      </c>
      <c r="K93" s="6">
        <v>10188</v>
      </c>
      <c r="L93" s="6">
        <v>10043</v>
      </c>
      <c r="M93" s="6">
        <v>9981</v>
      </c>
      <c r="N93" s="6">
        <v>9897</v>
      </c>
      <c r="O93" s="6">
        <v>9766</v>
      </c>
      <c r="P93" s="6">
        <v>9723</v>
      </c>
      <c r="Q93" s="6">
        <v>9608</v>
      </c>
      <c r="R93" s="6">
        <v>9525</v>
      </c>
      <c r="S93" s="6">
        <v>9284</v>
      </c>
      <c r="T93" s="6">
        <v>9054</v>
      </c>
      <c r="U93" s="6">
        <v>8870</v>
      </c>
      <c r="V93" s="6">
        <v>8667</v>
      </c>
      <c r="W93" s="6">
        <v>8599</v>
      </c>
      <c r="X93" s="6">
        <v>8476</v>
      </c>
      <c r="Y93" s="6">
        <v>8352</v>
      </c>
      <c r="Z93" s="6">
        <v>8265</v>
      </c>
      <c r="AA93" s="6">
        <v>8204</v>
      </c>
      <c r="AB93" s="6">
        <v>8126</v>
      </c>
      <c r="AC93" s="6">
        <v>7985</v>
      </c>
      <c r="AD93" s="6">
        <v>7924</v>
      </c>
      <c r="AE93" s="6">
        <v>7939</v>
      </c>
      <c r="AF93" s="6">
        <v>7869</v>
      </c>
    </row>
    <row r="94" spans="1:32" ht="10.5" customHeight="1">
      <c r="A94" s="39" t="s">
        <v>83</v>
      </c>
      <c r="B94" s="50" t="s">
        <v>521</v>
      </c>
      <c r="C94" s="6">
        <v>14632</v>
      </c>
      <c r="D94" s="6">
        <v>14871</v>
      </c>
      <c r="E94" s="6">
        <v>14911</v>
      </c>
      <c r="F94" s="6">
        <v>15040</v>
      </c>
      <c r="G94" s="6">
        <v>15122</v>
      </c>
      <c r="H94" s="6">
        <v>14844</v>
      </c>
      <c r="I94" s="6">
        <v>14703</v>
      </c>
      <c r="J94" s="6">
        <v>14548</v>
      </c>
      <c r="K94" s="6">
        <v>14445</v>
      </c>
      <c r="L94" s="6">
        <v>14423</v>
      </c>
      <c r="M94" s="6">
        <v>14535</v>
      </c>
      <c r="N94" s="6">
        <v>14747</v>
      </c>
      <c r="O94" s="6">
        <v>14787</v>
      </c>
      <c r="P94" s="6">
        <v>14916</v>
      </c>
      <c r="Q94" s="6">
        <v>14932</v>
      </c>
      <c r="R94" s="6">
        <v>14710</v>
      </c>
      <c r="S94" s="6">
        <v>14696</v>
      </c>
      <c r="T94" s="6">
        <v>14529</v>
      </c>
      <c r="U94" s="6">
        <v>14403</v>
      </c>
      <c r="V94" s="6">
        <v>14301</v>
      </c>
      <c r="W94" s="6">
        <v>14356</v>
      </c>
      <c r="X94" s="6">
        <v>14200</v>
      </c>
      <c r="Y94" s="6">
        <v>14141</v>
      </c>
      <c r="Z94" s="6">
        <v>14066</v>
      </c>
      <c r="AA94" s="6">
        <v>13998</v>
      </c>
      <c r="AB94" s="6">
        <v>13965</v>
      </c>
      <c r="AC94" s="6">
        <v>13857</v>
      </c>
      <c r="AD94" s="6">
        <v>13725</v>
      </c>
      <c r="AE94" s="6">
        <v>13737</v>
      </c>
      <c r="AF94" s="6">
        <v>13727</v>
      </c>
    </row>
    <row r="95" spans="1:32" ht="10.5" customHeight="1">
      <c r="A95" s="39" t="s">
        <v>84</v>
      </c>
      <c r="B95" s="50" t="s">
        <v>522</v>
      </c>
      <c r="C95" s="6">
        <v>10447</v>
      </c>
      <c r="D95" s="6">
        <v>10112</v>
      </c>
      <c r="E95" s="6">
        <v>9865</v>
      </c>
      <c r="F95" s="6">
        <v>9555</v>
      </c>
      <c r="G95" s="6">
        <v>9349</v>
      </c>
      <c r="H95" s="6">
        <v>9121</v>
      </c>
      <c r="I95" s="6">
        <v>8746</v>
      </c>
      <c r="J95" s="6">
        <v>8438</v>
      </c>
      <c r="K95" s="6">
        <v>8358</v>
      </c>
      <c r="L95" s="6">
        <v>8213</v>
      </c>
      <c r="M95" s="6">
        <v>8211</v>
      </c>
      <c r="N95" s="6">
        <v>8232</v>
      </c>
      <c r="O95" s="6">
        <v>8533</v>
      </c>
      <c r="P95" s="6">
        <v>8382</v>
      </c>
      <c r="Q95" s="6">
        <v>8314</v>
      </c>
      <c r="R95" s="6">
        <v>8203</v>
      </c>
      <c r="S95" s="6">
        <v>8151</v>
      </c>
      <c r="T95" s="6">
        <v>8033</v>
      </c>
      <c r="U95" s="6">
        <v>7915</v>
      </c>
      <c r="V95" s="6">
        <v>7807</v>
      </c>
      <c r="W95" s="6">
        <v>7783</v>
      </c>
      <c r="X95" s="6">
        <v>7738</v>
      </c>
      <c r="Y95" s="6">
        <v>7626</v>
      </c>
      <c r="Z95" s="6">
        <v>7555</v>
      </c>
      <c r="AA95" s="6">
        <v>7505</v>
      </c>
      <c r="AB95" s="6">
        <v>7552</v>
      </c>
      <c r="AC95" s="6">
        <v>7496</v>
      </c>
      <c r="AD95" s="6">
        <v>7400</v>
      </c>
      <c r="AE95" s="6">
        <v>7393</v>
      </c>
      <c r="AF95" s="6">
        <v>7264</v>
      </c>
    </row>
    <row r="96" spans="1:32" ht="10.5" customHeight="1">
      <c r="A96" s="39" t="s">
        <v>85</v>
      </c>
      <c r="B96" s="50" t="s">
        <v>523</v>
      </c>
      <c r="C96" s="6">
        <v>8596</v>
      </c>
      <c r="D96" s="6">
        <v>8398</v>
      </c>
      <c r="E96" s="6">
        <v>8232</v>
      </c>
      <c r="F96" s="6">
        <v>7972</v>
      </c>
      <c r="G96" s="6">
        <v>7847</v>
      </c>
      <c r="H96" s="6">
        <v>7585</v>
      </c>
      <c r="I96" s="6">
        <v>7271</v>
      </c>
      <c r="J96" s="6">
        <v>6955</v>
      </c>
      <c r="K96" s="6">
        <v>6791</v>
      </c>
      <c r="L96" s="6">
        <v>6593</v>
      </c>
      <c r="M96" s="6">
        <v>6500</v>
      </c>
      <c r="N96" s="6">
        <v>6368</v>
      </c>
      <c r="O96" s="6">
        <v>6339</v>
      </c>
      <c r="P96" s="6">
        <v>6192</v>
      </c>
      <c r="Q96" s="6">
        <v>6126</v>
      </c>
      <c r="R96" s="6">
        <v>6034</v>
      </c>
      <c r="S96" s="6">
        <v>5825</v>
      </c>
      <c r="T96" s="6">
        <v>5758</v>
      </c>
      <c r="U96" s="6">
        <v>5656</v>
      </c>
      <c r="V96" s="6">
        <v>5526</v>
      </c>
      <c r="W96" s="6">
        <v>5469</v>
      </c>
      <c r="X96" s="6">
        <v>5420</v>
      </c>
      <c r="Y96" s="6">
        <v>5352</v>
      </c>
      <c r="Z96" s="6">
        <v>5262</v>
      </c>
      <c r="AA96" s="6">
        <v>5308</v>
      </c>
      <c r="AB96" s="6">
        <v>5201</v>
      </c>
      <c r="AC96" s="6">
        <v>5188</v>
      </c>
      <c r="AD96" s="6">
        <v>5048</v>
      </c>
      <c r="AE96" s="6">
        <v>5059</v>
      </c>
      <c r="AF96" s="6">
        <v>4928</v>
      </c>
    </row>
    <row r="97" spans="1:32" ht="10.5" customHeight="1">
      <c r="A97" s="39" t="s">
        <v>86</v>
      </c>
      <c r="B97" s="50" t="s">
        <v>524</v>
      </c>
      <c r="C97" s="6">
        <v>6274</v>
      </c>
      <c r="D97" s="6">
        <v>6247</v>
      </c>
      <c r="E97" s="6">
        <v>6228</v>
      </c>
      <c r="F97" s="6">
        <v>5967</v>
      </c>
      <c r="G97" s="6">
        <v>5807</v>
      </c>
      <c r="H97" s="6">
        <v>5574</v>
      </c>
      <c r="I97" s="6">
        <v>5543</v>
      </c>
      <c r="J97" s="6">
        <v>5527</v>
      </c>
      <c r="K97" s="6">
        <v>5411</v>
      </c>
      <c r="L97" s="6">
        <v>5352</v>
      </c>
      <c r="M97" s="6">
        <v>5630</v>
      </c>
      <c r="N97" s="6">
        <v>5508</v>
      </c>
      <c r="O97" s="6">
        <v>5631</v>
      </c>
      <c r="P97" s="6">
        <v>5695</v>
      </c>
      <c r="Q97" s="6">
        <v>5631</v>
      </c>
      <c r="R97" s="6">
        <v>5584</v>
      </c>
      <c r="S97" s="6">
        <v>5511</v>
      </c>
      <c r="T97" s="6">
        <v>5539</v>
      </c>
      <c r="U97" s="6">
        <v>5525</v>
      </c>
      <c r="V97" s="6">
        <v>5462</v>
      </c>
      <c r="W97" s="6">
        <v>5600</v>
      </c>
      <c r="X97" s="6">
        <v>5593</v>
      </c>
      <c r="Y97" s="6">
        <v>5571</v>
      </c>
      <c r="Z97" s="6">
        <v>5516</v>
      </c>
      <c r="AA97" s="6">
        <v>5650</v>
      </c>
      <c r="AB97" s="6">
        <v>5707</v>
      </c>
      <c r="AC97" s="6">
        <v>5707</v>
      </c>
      <c r="AD97" s="6">
        <v>5701</v>
      </c>
      <c r="AE97" s="6">
        <v>5950</v>
      </c>
      <c r="AF97" s="6">
        <v>5982</v>
      </c>
    </row>
    <row r="98" spans="1:32" s="1" customFormat="1" ht="12" customHeight="1">
      <c r="A98" s="36" t="s">
        <v>87</v>
      </c>
      <c r="B98" s="43" t="s">
        <v>525</v>
      </c>
      <c r="C98" s="8">
        <f aca="true" t="shared" si="8" ref="C98:O98">SUM(C99:C119)</f>
        <v>1044058</v>
      </c>
      <c r="D98" s="8">
        <f t="shared" si="8"/>
        <v>1071310</v>
      </c>
      <c r="E98" s="8">
        <f t="shared" si="8"/>
        <v>1094776</v>
      </c>
      <c r="F98" s="8">
        <f t="shared" si="8"/>
        <v>1120499</v>
      </c>
      <c r="G98" s="8">
        <f t="shared" si="8"/>
        <v>1142189</v>
      </c>
      <c r="H98" s="8">
        <f t="shared" si="8"/>
        <v>1161025</v>
      </c>
      <c r="I98" s="8">
        <f t="shared" si="8"/>
        <v>1183490</v>
      </c>
      <c r="J98" s="8">
        <f t="shared" si="8"/>
        <v>1210475</v>
      </c>
      <c r="K98" s="8">
        <f t="shared" si="8"/>
        <v>1230869</v>
      </c>
      <c r="L98" s="8">
        <f t="shared" si="8"/>
        <v>1258157</v>
      </c>
      <c r="M98" s="8">
        <f t="shared" si="8"/>
        <v>1286839</v>
      </c>
      <c r="N98" s="8">
        <f t="shared" si="8"/>
        <v>1317505</v>
      </c>
      <c r="O98" s="8">
        <f t="shared" si="8"/>
        <v>1351251</v>
      </c>
      <c r="P98" s="8">
        <v>1379949</v>
      </c>
      <c r="Q98" s="8">
        <v>1404729</v>
      </c>
      <c r="R98" s="8">
        <v>1427378</v>
      </c>
      <c r="S98" s="8">
        <v>1447761</v>
      </c>
      <c r="T98" s="8">
        <v>1467579</v>
      </c>
      <c r="U98" s="8">
        <v>1481407</v>
      </c>
      <c r="V98" s="8">
        <v>1494308</v>
      </c>
      <c r="W98" s="8">
        <f>SUM(W99:W119)</f>
        <v>1502274</v>
      </c>
      <c r="X98" s="8">
        <v>1511789</v>
      </c>
      <c r="Y98" s="8">
        <v>1520376</v>
      </c>
      <c r="Z98" s="8">
        <v>1527040</v>
      </c>
      <c r="AA98" s="8">
        <v>1533442</v>
      </c>
      <c r="AB98" s="8">
        <v>1543436</v>
      </c>
      <c r="AC98" s="8">
        <v>1550896</v>
      </c>
      <c r="AD98" s="8">
        <v>1557944</v>
      </c>
      <c r="AE98" s="8">
        <v>1562126</v>
      </c>
      <c r="AF98" s="8">
        <v>1566120</v>
      </c>
    </row>
    <row r="99" spans="1:32" ht="10.5" customHeight="1">
      <c r="A99" s="39" t="s">
        <v>88</v>
      </c>
      <c r="B99" s="59" t="s">
        <v>526</v>
      </c>
      <c r="C99" s="6">
        <v>128944</v>
      </c>
      <c r="D99" s="6">
        <v>131955</v>
      </c>
      <c r="E99" s="6">
        <v>134610</v>
      </c>
      <c r="F99" s="6">
        <v>137084</v>
      </c>
      <c r="G99" s="6">
        <v>139747</v>
      </c>
      <c r="H99" s="6">
        <v>142552</v>
      </c>
      <c r="I99" s="6">
        <v>144434</v>
      </c>
      <c r="J99" s="6">
        <v>147372</v>
      </c>
      <c r="K99" s="6">
        <v>149506</v>
      </c>
      <c r="L99" s="6">
        <v>151642</v>
      </c>
      <c r="M99" s="6">
        <v>154175</v>
      </c>
      <c r="N99" s="6">
        <v>155959</v>
      </c>
      <c r="O99" s="6">
        <v>156906</v>
      </c>
      <c r="P99" s="6">
        <v>157548</v>
      </c>
      <c r="Q99" s="6">
        <v>158315</v>
      </c>
      <c r="R99" s="6">
        <v>158847</v>
      </c>
      <c r="S99" s="6">
        <v>159580</v>
      </c>
      <c r="T99" s="6">
        <v>160256</v>
      </c>
      <c r="U99" s="6">
        <v>161032</v>
      </c>
      <c r="V99" s="6">
        <v>161104</v>
      </c>
      <c r="W99" s="6">
        <v>161589</v>
      </c>
      <c r="X99" s="6">
        <v>162115</v>
      </c>
      <c r="Y99" s="6">
        <v>162828</v>
      </c>
      <c r="Z99" s="6">
        <v>163228</v>
      </c>
      <c r="AA99" s="6">
        <v>163746</v>
      </c>
      <c r="AB99" s="6">
        <v>164051</v>
      </c>
      <c r="AC99" s="6">
        <v>164619</v>
      </c>
      <c r="AD99" s="6">
        <v>165238</v>
      </c>
      <c r="AE99" s="6">
        <v>165245</v>
      </c>
      <c r="AF99" s="6">
        <v>165433</v>
      </c>
    </row>
    <row r="100" spans="1:32" ht="10.5" customHeight="1">
      <c r="A100" s="39" t="s">
        <v>89</v>
      </c>
      <c r="B100" s="51" t="s">
        <v>527</v>
      </c>
      <c r="C100" s="6">
        <v>77908</v>
      </c>
      <c r="D100" s="6">
        <v>82812</v>
      </c>
      <c r="E100" s="6">
        <v>87090</v>
      </c>
      <c r="F100" s="6">
        <v>92089</v>
      </c>
      <c r="G100" s="6">
        <v>96740</v>
      </c>
      <c r="H100" s="6">
        <v>101136</v>
      </c>
      <c r="I100" s="6">
        <v>107308</v>
      </c>
      <c r="J100" s="6">
        <v>114430</v>
      </c>
      <c r="K100" s="6">
        <v>118643</v>
      </c>
      <c r="L100" s="6">
        <v>124422</v>
      </c>
      <c r="M100" s="6">
        <v>132039</v>
      </c>
      <c r="N100" s="6">
        <v>138498</v>
      </c>
      <c r="O100" s="6">
        <v>152261</v>
      </c>
      <c r="P100" s="6">
        <v>156040</v>
      </c>
      <c r="Q100" s="6">
        <v>159896</v>
      </c>
      <c r="R100" s="6">
        <v>163336</v>
      </c>
      <c r="S100" s="6">
        <v>165902</v>
      </c>
      <c r="T100" s="6">
        <v>169239</v>
      </c>
      <c r="U100" s="6">
        <v>171940</v>
      </c>
      <c r="V100" s="6">
        <v>174930</v>
      </c>
      <c r="W100" s="6">
        <v>176860</v>
      </c>
      <c r="X100" s="6">
        <v>178998</v>
      </c>
      <c r="Y100" s="6">
        <v>181308</v>
      </c>
      <c r="Z100" s="6">
        <v>184164</v>
      </c>
      <c r="AA100" s="6">
        <v>186818</v>
      </c>
      <c r="AB100" s="6">
        <v>189945</v>
      </c>
      <c r="AC100" s="6">
        <v>192437</v>
      </c>
      <c r="AD100" s="6">
        <v>194550</v>
      </c>
      <c r="AE100" s="6">
        <v>196056</v>
      </c>
      <c r="AF100" s="6">
        <v>197716</v>
      </c>
    </row>
    <row r="101" spans="1:32" ht="10.5" customHeight="1">
      <c r="A101" s="40" t="s">
        <v>90</v>
      </c>
      <c r="B101" s="49" t="s">
        <v>528</v>
      </c>
      <c r="C101" s="6">
        <v>75953</v>
      </c>
      <c r="D101" s="6">
        <v>80605</v>
      </c>
      <c r="E101" s="6">
        <v>85275</v>
      </c>
      <c r="F101" s="6">
        <v>90568</v>
      </c>
      <c r="G101" s="6">
        <v>95224</v>
      </c>
      <c r="H101" s="6">
        <v>99672</v>
      </c>
      <c r="I101" s="6">
        <v>104797</v>
      </c>
      <c r="J101" s="6">
        <v>110199</v>
      </c>
      <c r="K101" s="6">
        <v>114021</v>
      </c>
      <c r="L101" s="6">
        <v>118429</v>
      </c>
      <c r="M101" s="6">
        <v>122923</v>
      </c>
      <c r="N101" s="6">
        <v>129182</v>
      </c>
      <c r="O101" s="6">
        <v>135103</v>
      </c>
      <c r="P101" s="6">
        <v>143015</v>
      </c>
      <c r="Q101" s="6">
        <v>148810</v>
      </c>
      <c r="R101" s="6">
        <v>153693</v>
      </c>
      <c r="S101" s="6">
        <v>158145</v>
      </c>
      <c r="T101" s="6">
        <v>162615</v>
      </c>
      <c r="U101" s="6">
        <v>165524</v>
      </c>
      <c r="V101" s="6">
        <v>166923</v>
      </c>
      <c r="W101" s="6">
        <v>167907</v>
      </c>
      <c r="X101" s="6">
        <v>168892</v>
      </c>
      <c r="Y101" s="6">
        <v>169969</v>
      </c>
      <c r="Z101" s="6">
        <v>170363</v>
      </c>
      <c r="AA101" s="6">
        <v>170712</v>
      </c>
      <c r="AB101" s="6">
        <v>171139</v>
      </c>
      <c r="AC101" s="6">
        <v>171628</v>
      </c>
      <c r="AD101" s="6">
        <v>172363</v>
      </c>
      <c r="AE101" s="6">
        <v>172389</v>
      </c>
      <c r="AF101" s="6">
        <v>172965</v>
      </c>
    </row>
    <row r="102" spans="1:32" ht="10.5" customHeight="1">
      <c r="A102" s="39" t="s">
        <v>91</v>
      </c>
      <c r="B102" s="51" t="s">
        <v>529</v>
      </c>
      <c r="C102" s="6">
        <v>60143</v>
      </c>
      <c r="D102" s="6">
        <v>60364</v>
      </c>
      <c r="E102" s="6">
        <v>60396</v>
      </c>
      <c r="F102" s="6">
        <v>61132</v>
      </c>
      <c r="G102" s="6">
        <v>61329</v>
      </c>
      <c r="H102" s="6">
        <v>61256</v>
      </c>
      <c r="I102" s="6">
        <v>61161</v>
      </c>
      <c r="J102" s="6">
        <v>60956</v>
      </c>
      <c r="K102" s="6">
        <v>60882</v>
      </c>
      <c r="L102" s="6">
        <v>61085</v>
      </c>
      <c r="M102" s="6">
        <v>61237</v>
      </c>
      <c r="N102" s="6">
        <v>61499</v>
      </c>
      <c r="O102" s="6">
        <v>61157</v>
      </c>
      <c r="P102" s="6">
        <v>60753</v>
      </c>
      <c r="Q102" s="6">
        <v>60612</v>
      </c>
      <c r="R102" s="6">
        <v>60462</v>
      </c>
      <c r="S102" s="6">
        <v>60043</v>
      </c>
      <c r="T102" s="6">
        <v>59647</v>
      </c>
      <c r="U102" s="6">
        <v>58560</v>
      </c>
      <c r="V102" s="6">
        <v>57858</v>
      </c>
      <c r="W102" s="6">
        <v>57410</v>
      </c>
      <c r="X102" s="6">
        <v>57105</v>
      </c>
      <c r="Y102" s="6">
        <v>56762</v>
      </c>
      <c r="Z102" s="6">
        <v>56230</v>
      </c>
      <c r="AA102" s="6">
        <v>55681</v>
      </c>
      <c r="AB102" s="6">
        <v>55259</v>
      </c>
      <c r="AC102" s="6">
        <v>54790</v>
      </c>
      <c r="AD102" s="6">
        <v>54201</v>
      </c>
      <c r="AE102" s="6">
        <v>53696</v>
      </c>
      <c r="AF102" s="6">
        <v>53259</v>
      </c>
    </row>
    <row r="103" spans="1:32" ht="10.5" customHeight="1">
      <c r="A103" s="39" t="s">
        <v>92</v>
      </c>
      <c r="B103" s="49" t="s">
        <v>530</v>
      </c>
      <c r="C103" s="6">
        <v>65498</v>
      </c>
      <c r="D103" s="6">
        <v>66399</v>
      </c>
      <c r="E103" s="6">
        <v>67399</v>
      </c>
      <c r="F103" s="6">
        <v>68385</v>
      </c>
      <c r="G103" s="6">
        <v>68682</v>
      </c>
      <c r="H103" s="6">
        <v>70040</v>
      </c>
      <c r="I103" s="6">
        <v>70852</v>
      </c>
      <c r="J103" s="6">
        <v>71798</v>
      </c>
      <c r="K103" s="6">
        <v>72584</v>
      </c>
      <c r="L103" s="6">
        <v>73562</v>
      </c>
      <c r="M103" s="6">
        <v>74542</v>
      </c>
      <c r="N103" s="6">
        <v>75298</v>
      </c>
      <c r="O103" s="6">
        <v>76069</v>
      </c>
      <c r="P103" s="6">
        <v>76783</v>
      </c>
      <c r="Q103" s="6">
        <v>77287</v>
      </c>
      <c r="R103" s="6">
        <v>77713</v>
      </c>
      <c r="S103" s="6">
        <v>77945</v>
      </c>
      <c r="T103" s="6">
        <v>78013</v>
      </c>
      <c r="U103" s="6">
        <v>78059</v>
      </c>
      <c r="V103" s="6">
        <v>78406</v>
      </c>
      <c r="W103" s="6">
        <v>78483</v>
      </c>
      <c r="X103" s="6">
        <v>78809</v>
      </c>
      <c r="Y103" s="6">
        <v>79303</v>
      </c>
      <c r="Z103" s="6">
        <v>79643</v>
      </c>
      <c r="AA103" s="6">
        <v>79636</v>
      </c>
      <c r="AB103" s="6">
        <v>79496</v>
      </c>
      <c r="AC103" s="6">
        <v>79264</v>
      </c>
      <c r="AD103" s="6">
        <v>78917</v>
      </c>
      <c r="AE103" s="6">
        <v>78707</v>
      </c>
      <c r="AF103" s="6">
        <v>78387</v>
      </c>
    </row>
    <row r="104" spans="1:32" ht="10.5" customHeight="1">
      <c r="A104" s="39" t="s">
        <v>93</v>
      </c>
      <c r="B104" s="49" t="s">
        <v>531</v>
      </c>
      <c r="C104" s="6">
        <v>76954</v>
      </c>
      <c r="D104" s="6">
        <v>78080</v>
      </c>
      <c r="E104" s="6">
        <v>78861</v>
      </c>
      <c r="F104" s="6">
        <v>79399</v>
      </c>
      <c r="G104" s="6">
        <v>79904</v>
      </c>
      <c r="H104" s="6">
        <v>80140</v>
      </c>
      <c r="I104" s="6">
        <v>80655</v>
      </c>
      <c r="J104" s="6">
        <v>81202</v>
      </c>
      <c r="K104" s="6">
        <v>81356</v>
      </c>
      <c r="L104" s="6">
        <v>82204</v>
      </c>
      <c r="M104" s="6">
        <v>82890</v>
      </c>
      <c r="N104" s="6">
        <v>83827</v>
      </c>
      <c r="O104" s="6">
        <v>84302</v>
      </c>
      <c r="P104" s="6">
        <v>84368</v>
      </c>
      <c r="Q104" s="6">
        <v>84284</v>
      </c>
      <c r="R104" s="6">
        <v>84276</v>
      </c>
      <c r="S104" s="6">
        <v>84503</v>
      </c>
      <c r="T104" s="6">
        <v>84624</v>
      </c>
      <c r="U104" s="6">
        <v>84754</v>
      </c>
      <c r="V104" s="6">
        <v>85135</v>
      </c>
      <c r="W104" s="6">
        <v>85038</v>
      </c>
      <c r="X104" s="6">
        <v>85331</v>
      </c>
      <c r="Y104" s="6">
        <v>85560</v>
      </c>
      <c r="Z104" s="6">
        <v>85700</v>
      </c>
      <c r="AA104" s="6">
        <v>85572</v>
      </c>
      <c r="AB104" s="6">
        <v>85728</v>
      </c>
      <c r="AC104" s="6">
        <v>85948</v>
      </c>
      <c r="AD104" s="6">
        <v>85770</v>
      </c>
      <c r="AE104" s="6">
        <v>85743</v>
      </c>
      <c r="AF104" s="6">
        <v>85620</v>
      </c>
    </row>
    <row r="105" spans="1:32" ht="10.5" customHeight="1">
      <c r="A105" s="39" t="s">
        <v>94</v>
      </c>
      <c r="B105" s="49" t="s">
        <v>532</v>
      </c>
      <c r="C105" s="6">
        <v>58102</v>
      </c>
      <c r="D105" s="6">
        <v>59681</v>
      </c>
      <c r="E105" s="6">
        <v>61246</v>
      </c>
      <c r="F105" s="6">
        <v>62588</v>
      </c>
      <c r="G105" s="6">
        <v>63380</v>
      </c>
      <c r="H105" s="6">
        <v>64367</v>
      </c>
      <c r="I105" s="6">
        <v>65321</v>
      </c>
      <c r="J105" s="6">
        <v>66375</v>
      </c>
      <c r="K105" s="6">
        <v>67179</v>
      </c>
      <c r="L105" s="6">
        <v>68352</v>
      </c>
      <c r="M105" s="6">
        <v>69117</v>
      </c>
      <c r="N105" s="6">
        <v>69911</v>
      </c>
      <c r="O105" s="6">
        <v>69925</v>
      </c>
      <c r="P105" s="6">
        <v>70505</v>
      </c>
      <c r="Q105" s="6">
        <v>70741</v>
      </c>
      <c r="R105" s="6">
        <v>70760</v>
      </c>
      <c r="S105" s="6">
        <v>71149</v>
      </c>
      <c r="T105" s="6">
        <v>71689</v>
      </c>
      <c r="U105" s="6">
        <v>71781</v>
      </c>
      <c r="V105" s="6">
        <v>72486</v>
      </c>
      <c r="W105" s="6">
        <v>73069</v>
      </c>
      <c r="X105" s="6">
        <v>73631</v>
      </c>
      <c r="Y105" s="6">
        <v>74353</v>
      </c>
      <c r="Z105" s="6">
        <v>75043</v>
      </c>
      <c r="AA105" s="6">
        <v>75862</v>
      </c>
      <c r="AB105" s="6">
        <v>77273</v>
      </c>
      <c r="AC105" s="6">
        <v>78436</v>
      </c>
      <c r="AD105" s="6">
        <v>79553</v>
      </c>
      <c r="AE105" s="6">
        <v>80640</v>
      </c>
      <c r="AF105" s="6">
        <v>81534</v>
      </c>
    </row>
    <row r="106" spans="1:32" ht="10.5" customHeight="1">
      <c r="A106" s="39" t="s">
        <v>95</v>
      </c>
      <c r="B106" s="50" t="s">
        <v>533</v>
      </c>
      <c r="C106" s="6">
        <v>34053</v>
      </c>
      <c r="D106" s="6">
        <v>35008</v>
      </c>
      <c r="E106" s="6">
        <v>35888</v>
      </c>
      <c r="F106" s="6">
        <v>37041</v>
      </c>
      <c r="G106" s="6">
        <v>38077</v>
      </c>
      <c r="H106" s="6">
        <v>38977</v>
      </c>
      <c r="I106" s="6">
        <v>39803</v>
      </c>
      <c r="J106" s="6">
        <v>40815</v>
      </c>
      <c r="K106" s="6">
        <v>41682</v>
      </c>
      <c r="L106" s="6">
        <v>42710</v>
      </c>
      <c r="M106" s="6">
        <v>43307</v>
      </c>
      <c r="N106" s="6">
        <v>44086</v>
      </c>
      <c r="O106" s="6">
        <v>45421</v>
      </c>
      <c r="P106" s="6">
        <v>46702</v>
      </c>
      <c r="Q106" s="6">
        <v>47367</v>
      </c>
      <c r="R106" s="6">
        <v>48026</v>
      </c>
      <c r="S106" s="6">
        <v>48598</v>
      </c>
      <c r="T106" s="6">
        <v>49365</v>
      </c>
      <c r="U106" s="6">
        <v>49572</v>
      </c>
      <c r="V106" s="6">
        <v>50127</v>
      </c>
      <c r="W106" s="6">
        <v>50678</v>
      </c>
      <c r="X106" s="6">
        <v>51137</v>
      </c>
      <c r="Y106" s="6">
        <v>51810</v>
      </c>
      <c r="Z106" s="6">
        <v>52378</v>
      </c>
      <c r="AA106" s="6">
        <v>53166</v>
      </c>
      <c r="AB106" s="6">
        <v>53723</v>
      </c>
      <c r="AC106" s="6">
        <v>54195</v>
      </c>
      <c r="AD106" s="6">
        <v>54748</v>
      </c>
      <c r="AE106" s="6">
        <v>54943</v>
      </c>
      <c r="AF106" s="6">
        <v>55262</v>
      </c>
    </row>
    <row r="107" spans="1:32" ht="10.5" customHeight="1">
      <c r="A107" s="39" t="s">
        <v>96</v>
      </c>
      <c r="B107" s="50" t="s">
        <v>534</v>
      </c>
      <c r="C107" s="6">
        <v>50503</v>
      </c>
      <c r="D107" s="6">
        <v>51141</v>
      </c>
      <c r="E107" s="6">
        <v>51545</v>
      </c>
      <c r="F107" s="6">
        <v>51678</v>
      </c>
      <c r="G107" s="6">
        <v>52145</v>
      </c>
      <c r="H107" s="6">
        <v>52315</v>
      </c>
      <c r="I107" s="6">
        <v>52678</v>
      </c>
      <c r="J107" s="6">
        <v>52941</v>
      </c>
      <c r="K107" s="6">
        <v>53193</v>
      </c>
      <c r="L107" s="6">
        <v>53464</v>
      </c>
      <c r="M107" s="6">
        <v>54032</v>
      </c>
      <c r="N107" s="6">
        <v>54575</v>
      </c>
      <c r="O107" s="6">
        <v>54890</v>
      </c>
      <c r="P107" s="6">
        <v>55114</v>
      </c>
      <c r="Q107" s="6">
        <v>54989</v>
      </c>
      <c r="R107" s="6">
        <v>54847</v>
      </c>
      <c r="S107" s="6">
        <v>54852</v>
      </c>
      <c r="T107" s="6">
        <v>54875</v>
      </c>
      <c r="U107" s="6">
        <v>54953</v>
      </c>
      <c r="V107" s="6">
        <v>55386</v>
      </c>
      <c r="W107" s="6">
        <v>55350</v>
      </c>
      <c r="X107" s="6">
        <v>55554</v>
      </c>
      <c r="Y107" s="6">
        <v>55674</v>
      </c>
      <c r="Z107" s="6">
        <v>55042</v>
      </c>
      <c r="AA107" s="6">
        <v>54776</v>
      </c>
      <c r="AB107" s="6">
        <v>54630</v>
      </c>
      <c r="AC107" s="6">
        <v>54562</v>
      </c>
      <c r="AD107" s="6">
        <v>54566</v>
      </c>
      <c r="AE107" s="6">
        <v>54401</v>
      </c>
      <c r="AF107" s="6">
        <v>54287</v>
      </c>
    </row>
    <row r="108" spans="1:32" ht="10.5" customHeight="1">
      <c r="A108" s="39" t="s">
        <v>97</v>
      </c>
      <c r="B108" s="50" t="s">
        <v>535</v>
      </c>
      <c r="C108" s="6">
        <v>45094</v>
      </c>
      <c r="D108" s="6">
        <v>45890</v>
      </c>
      <c r="E108" s="6">
        <v>46645</v>
      </c>
      <c r="F108" s="6">
        <v>47535</v>
      </c>
      <c r="G108" s="6">
        <v>48164</v>
      </c>
      <c r="H108" s="6">
        <v>48592</v>
      </c>
      <c r="I108" s="6">
        <v>49290</v>
      </c>
      <c r="J108" s="6">
        <v>50107</v>
      </c>
      <c r="K108" s="6">
        <v>51028</v>
      </c>
      <c r="L108" s="6">
        <v>52538</v>
      </c>
      <c r="M108" s="6">
        <v>53701</v>
      </c>
      <c r="N108" s="6">
        <v>55332</v>
      </c>
      <c r="O108" s="6">
        <v>56428</v>
      </c>
      <c r="P108" s="6">
        <v>57516</v>
      </c>
      <c r="Q108" s="6">
        <v>58347</v>
      </c>
      <c r="R108" s="6">
        <v>59257</v>
      </c>
      <c r="S108" s="6">
        <v>60184</v>
      </c>
      <c r="T108" s="6">
        <v>60861</v>
      </c>
      <c r="U108" s="6">
        <v>61571</v>
      </c>
      <c r="V108" s="6">
        <v>62487</v>
      </c>
      <c r="W108" s="6">
        <v>62881</v>
      </c>
      <c r="X108" s="6">
        <v>63186</v>
      </c>
      <c r="Y108" s="6">
        <v>63624</v>
      </c>
      <c r="Z108" s="6">
        <v>63852</v>
      </c>
      <c r="AA108" s="6">
        <v>63817</v>
      </c>
      <c r="AB108" s="6">
        <v>64230</v>
      </c>
      <c r="AC108" s="6">
        <v>64271</v>
      </c>
      <c r="AD108" s="6">
        <v>64159</v>
      </c>
      <c r="AE108" s="6">
        <v>63982</v>
      </c>
      <c r="AF108" s="6">
        <v>63753</v>
      </c>
    </row>
    <row r="109" spans="1:32" ht="10.5" customHeight="1">
      <c r="A109" s="39" t="s">
        <v>98</v>
      </c>
      <c r="B109" s="50" t="s">
        <v>536</v>
      </c>
      <c r="C109" s="6">
        <v>47323</v>
      </c>
      <c r="D109" s="6">
        <v>49060</v>
      </c>
      <c r="E109" s="6">
        <v>50057</v>
      </c>
      <c r="F109" s="6">
        <v>51097</v>
      </c>
      <c r="G109" s="6">
        <v>51843</v>
      </c>
      <c r="H109" s="6">
        <v>52905</v>
      </c>
      <c r="I109" s="6">
        <v>55210</v>
      </c>
      <c r="J109" s="6">
        <v>56892</v>
      </c>
      <c r="K109" s="6">
        <v>58297</v>
      </c>
      <c r="L109" s="6">
        <v>60657</v>
      </c>
      <c r="M109" s="6">
        <v>62325</v>
      </c>
      <c r="N109" s="6">
        <v>64194</v>
      </c>
      <c r="O109" s="6">
        <v>67009</v>
      </c>
      <c r="P109" s="6">
        <v>71204</v>
      </c>
      <c r="Q109" s="6">
        <v>75351</v>
      </c>
      <c r="R109" s="6">
        <v>79230</v>
      </c>
      <c r="S109" s="6">
        <v>82321</v>
      </c>
      <c r="T109" s="6">
        <v>84828</v>
      </c>
      <c r="U109" s="6">
        <v>87405</v>
      </c>
      <c r="V109" s="6">
        <v>89956</v>
      </c>
      <c r="W109" s="6">
        <v>90987</v>
      </c>
      <c r="X109" s="6">
        <v>93083</v>
      </c>
      <c r="Y109" s="6">
        <v>94220</v>
      </c>
      <c r="Z109" s="6">
        <v>94834</v>
      </c>
      <c r="AA109" s="6">
        <v>95462</v>
      </c>
      <c r="AB109" s="6">
        <v>96450</v>
      </c>
      <c r="AC109" s="6">
        <v>97416</v>
      </c>
      <c r="AD109" s="6">
        <v>98456</v>
      </c>
      <c r="AE109" s="6">
        <v>99677</v>
      </c>
      <c r="AF109" s="6">
        <v>100481</v>
      </c>
    </row>
    <row r="110" spans="1:32" ht="10.5" customHeight="1">
      <c r="A110" s="39" t="s">
        <v>99</v>
      </c>
      <c r="B110" s="50" t="s">
        <v>537</v>
      </c>
      <c r="C110" s="6">
        <v>41248</v>
      </c>
      <c r="D110" s="6">
        <v>42868</v>
      </c>
      <c r="E110" s="6">
        <v>44396</v>
      </c>
      <c r="F110" s="6">
        <v>45897</v>
      </c>
      <c r="G110" s="6">
        <v>47236</v>
      </c>
      <c r="H110" s="6">
        <v>48426</v>
      </c>
      <c r="I110" s="6">
        <v>49424</v>
      </c>
      <c r="J110" s="6">
        <v>50918</v>
      </c>
      <c r="K110" s="6">
        <v>52389</v>
      </c>
      <c r="L110" s="6">
        <v>54172</v>
      </c>
      <c r="M110" s="6">
        <v>56156</v>
      </c>
      <c r="N110" s="6">
        <v>58494</v>
      </c>
      <c r="O110" s="6">
        <v>61157</v>
      </c>
      <c r="P110" s="6">
        <v>64766</v>
      </c>
      <c r="Q110" s="6">
        <v>68883</v>
      </c>
      <c r="R110" s="6">
        <v>71876</v>
      </c>
      <c r="S110" s="6">
        <v>74651</v>
      </c>
      <c r="T110" s="6">
        <v>76994</v>
      </c>
      <c r="U110" s="6">
        <v>79125</v>
      </c>
      <c r="V110" s="6">
        <v>80974</v>
      </c>
      <c r="W110" s="6">
        <v>82158</v>
      </c>
      <c r="X110" s="6">
        <v>83276</v>
      </c>
      <c r="Y110" s="6">
        <v>84297</v>
      </c>
      <c r="Z110" s="6">
        <v>85177</v>
      </c>
      <c r="AA110" s="6">
        <v>85739</v>
      </c>
      <c r="AB110" s="6">
        <v>86993</v>
      </c>
      <c r="AC110" s="6">
        <v>87976</v>
      </c>
      <c r="AD110" s="6">
        <v>88864</v>
      </c>
      <c r="AE110" s="6">
        <v>89499</v>
      </c>
      <c r="AF110" s="6">
        <v>89825</v>
      </c>
    </row>
    <row r="111" spans="1:32" ht="10.5" customHeight="1">
      <c r="A111" s="39" t="s">
        <v>100</v>
      </c>
      <c r="B111" s="50" t="s">
        <v>538</v>
      </c>
      <c r="C111" s="6">
        <v>27863</v>
      </c>
      <c r="D111" s="6">
        <v>28006</v>
      </c>
      <c r="E111" s="6">
        <v>27845</v>
      </c>
      <c r="F111" s="6">
        <v>27906</v>
      </c>
      <c r="G111" s="6">
        <v>27894</v>
      </c>
      <c r="H111" s="6">
        <v>27508</v>
      </c>
      <c r="I111" s="6">
        <v>27353</v>
      </c>
      <c r="J111" s="6">
        <v>27315</v>
      </c>
      <c r="K111" s="6">
        <v>26972</v>
      </c>
      <c r="L111" s="6">
        <v>27016</v>
      </c>
      <c r="M111" s="6">
        <v>27106</v>
      </c>
      <c r="N111" s="6">
        <v>27324</v>
      </c>
      <c r="O111" s="6">
        <v>27452</v>
      </c>
      <c r="P111" s="6">
        <v>27328</v>
      </c>
      <c r="Q111" s="6">
        <v>27243</v>
      </c>
      <c r="R111" s="6">
        <v>27302</v>
      </c>
      <c r="S111" s="6">
        <v>27190</v>
      </c>
      <c r="T111" s="6">
        <v>27089</v>
      </c>
      <c r="U111" s="6">
        <v>26915</v>
      </c>
      <c r="V111" s="6">
        <v>26740</v>
      </c>
      <c r="W111" s="6">
        <v>26698</v>
      </c>
      <c r="X111" s="6">
        <v>26654</v>
      </c>
      <c r="Y111" s="6">
        <v>26565</v>
      </c>
      <c r="Z111" s="6">
        <v>26333</v>
      </c>
      <c r="AA111" s="6">
        <v>26194</v>
      </c>
      <c r="AB111" s="6">
        <v>25915</v>
      </c>
      <c r="AC111" s="6">
        <v>25820</v>
      </c>
      <c r="AD111" s="6">
        <v>25819</v>
      </c>
      <c r="AE111" s="6">
        <v>25761</v>
      </c>
      <c r="AF111" s="6">
        <v>25637</v>
      </c>
    </row>
    <row r="112" spans="1:32" ht="10.5" customHeight="1">
      <c r="A112" s="39" t="s">
        <v>101</v>
      </c>
      <c r="B112" s="49" t="s">
        <v>539</v>
      </c>
      <c r="C112" s="6">
        <v>15066</v>
      </c>
      <c r="D112" s="6">
        <v>15176</v>
      </c>
      <c r="E112" s="6">
        <v>15296</v>
      </c>
      <c r="F112" s="6">
        <v>15487</v>
      </c>
      <c r="G112" s="6">
        <v>15768</v>
      </c>
      <c r="H112" s="6">
        <v>15498</v>
      </c>
      <c r="I112" s="6">
        <v>15165</v>
      </c>
      <c r="J112" s="6">
        <v>14961</v>
      </c>
      <c r="K112" s="6">
        <v>15040</v>
      </c>
      <c r="L112" s="6">
        <v>15024</v>
      </c>
      <c r="M112" s="6">
        <v>15110</v>
      </c>
      <c r="N112" s="6">
        <v>15293</v>
      </c>
      <c r="O112" s="6">
        <v>15449</v>
      </c>
      <c r="P112" s="6">
        <v>15370</v>
      </c>
      <c r="Q112" s="6">
        <v>15399</v>
      </c>
      <c r="R112" s="6">
        <v>15297</v>
      </c>
      <c r="S112" s="6">
        <v>15444</v>
      </c>
      <c r="T112" s="6">
        <v>15573</v>
      </c>
      <c r="U112" s="6">
        <v>15382</v>
      </c>
      <c r="V112" s="6">
        <v>15264</v>
      </c>
      <c r="W112" s="6">
        <v>15290</v>
      </c>
      <c r="X112" s="6">
        <v>15419</v>
      </c>
      <c r="Y112" s="6">
        <v>15457</v>
      </c>
      <c r="Z112" s="6">
        <v>15650</v>
      </c>
      <c r="AA112" s="6">
        <v>15887</v>
      </c>
      <c r="AB112" s="6">
        <v>16109</v>
      </c>
      <c r="AC112" s="6">
        <v>16167</v>
      </c>
      <c r="AD112" s="6">
        <v>16162</v>
      </c>
      <c r="AE112" s="6">
        <v>16146</v>
      </c>
      <c r="AF112" s="6">
        <v>15976</v>
      </c>
    </row>
    <row r="113" spans="1:32" ht="10.5" customHeight="1">
      <c r="A113" s="39" t="s">
        <v>102</v>
      </c>
      <c r="B113" s="50" t="s">
        <v>540</v>
      </c>
      <c r="C113" s="6">
        <v>24788</v>
      </c>
      <c r="D113" s="6">
        <v>25470</v>
      </c>
      <c r="E113" s="6">
        <v>25777</v>
      </c>
      <c r="F113" s="6">
        <v>26197</v>
      </c>
      <c r="G113" s="6">
        <v>26419</v>
      </c>
      <c r="H113" s="6">
        <v>26726</v>
      </c>
      <c r="I113" s="6">
        <v>26781</v>
      </c>
      <c r="J113" s="6">
        <v>26995</v>
      </c>
      <c r="K113" s="6">
        <v>27348</v>
      </c>
      <c r="L113" s="6">
        <v>27623</v>
      </c>
      <c r="M113" s="6">
        <v>27890</v>
      </c>
      <c r="N113" s="6">
        <v>28401</v>
      </c>
      <c r="O113" s="6">
        <v>28834</v>
      </c>
      <c r="P113" s="6">
        <v>29172</v>
      </c>
      <c r="Q113" s="6">
        <v>29666</v>
      </c>
      <c r="R113" s="6">
        <v>30034</v>
      </c>
      <c r="S113" s="6">
        <v>30228</v>
      </c>
      <c r="T113" s="6">
        <v>30724</v>
      </c>
      <c r="U113" s="6">
        <v>31126</v>
      </c>
      <c r="V113" s="6">
        <v>31449</v>
      </c>
      <c r="W113" s="6">
        <v>31515</v>
      </c>
      <c r="X113" s="6">
        <v>31597</v>
      </c>
      <c r="Y113" s="6">
        <v>31389</v>
      </c>
      <c r="Z113" s="6">
        <v>31253</v>
      </c>
      <c r="AA113" s="6">
        <v>31428</v>
      </c>
      <c r="AB113" s="6">
        <v>31630</v>
      </c>
      <c r="AC113" s="6">
        <v>31888</v>
      </c>
      <c r="AD113" s="6">
        <v>31986</v>
      </c>
      <c r="AE113" s="6">
        <v>32007</v>
      </c>
      <c r="AF113" s="6">
        <v>32051</v>
      </c>
    </row>
    <row r="114" spans="1:32" ht="10.5" customHeight="1">
      <c r="A114" s="39" t="s">
        <v>103</v>
      </c>
      <c r="B114" s="50" t="s">
        <v>541</v>
      </c>
      <c r="C114" s="6">
        <v>21258</v>
      </c>
      <c r="D114" s="6">
        <v>21283</v>
      </c>
      <c r="E114" s="6">
        <v>21232</v>
      </c>
      <c r="F114" s="6">
        <v>21237</v>
      </c>
      <c r="G114" s="6">
        <v>21903</v>
      </c>
      <c r="H114" s="6">
        <v>21145</v>
      </c>
      <c r="I114" s="6">
        <v>21072</v>
      </c>
      <c r="J114" s="6">
        <v>20846</v>
      </c>
      <c r="K114" s="6">
        <v>20828</v>
      </c>
      <c r="L114" s="6">
        <v>20560</v>
      </c>
      <c r="M114" s="6">
        <v>20723</v>
      </c>
      <c r="N114" s="6">
        <v>20810</v>
      </c>
      <c r="O114" s="6">
        <v>21044</v>
      </c>
      <c r="P114" s="6">
        <v>21023</v>
      </c>
      <c r="Q114" s="6">
        <v>21069</v>
      </c>
      <c r="R114" s="6">
        <v>21150</v>
      </c>
      <c r="S114" s="6">
        <v>21263</v>
      </c>
      <c r="T114" s="6">
        <v>21329</v>
      </c>
      <c r="U114" s="6">
        <v>21370</v>
      </c>
      <c r="V114" s="6">
        <v>21360</v>
      </c>
      <c r="W114" s="6">
        <v>21435</v>
      </c>
      <c r="X114" s="6">
        <v>21420</v>
      </c>
      <c r="Y114" s="6">
        <v>21289</v>
      </c>
      <c r="Z114" s="6">
        <v>21099</v>
      </c>
      <c r="AA114" s="6">
        <v>20964</v>
      </c>
      <c r="AB114" s="6">
        <v>20817</v>
      </c>
      <c r="AC114" s="6">
        <v>20787</v>
      </c>
      <c r="AD114" s="6">
        <v>20605</v>
      </c>
      <c r="AE114" s="6">
        <v>20417</v>
      </c>
      <c r="AF114" s="6">
        <v>20308</v>
      </c>
    </row>
    <row r="115" spans="1:32" ht="10.5" customHeight="1">
      <c r="A115" s="39" t="s">
        <v>104</v>
      </c>
      <c r="B115" s="50" t="s">
        <v>542</v>
      </c>
      <c r="C115" s="6">
        <v>48178</v>
      </c>
      <c r="D115" s="6">
        <v>48991</v>
      </c>
      <c r="E115" s="6">
        <v>49579</v>
      </c>
      <c r="F115" s="6">
        <v>50841</v>
      </c>
      <c r="G115" s="6">
        <v>51944</v>
      </c>
      <c r="H115" s="6">
        <v>52320</v>
      </c>
      <c r="I115" s="6">
        <v>52892</v>
      </c>
      <c r="J115" s="6">
        <v>54124</v>
      </c>
      <c r="K115" s="6">
        <v>55321</v>
      </c>
      <c r="L115" s="6">
        <v>56521</v>
      </c>
      <c r="M115" s="6">
        <v>57940</v>
      </c>
      <c r="N115" s="6">
        <v>58760</v>
      </c>
      <c r="O115" s="6">
        <v>58788</v>
      </c>
      <c r="P115" s="6">
        <v>59951</v>
      </c>
      <c r="Q115" s="6">
        <v>60507</v>
      </c>
      <c r="R115" s="6">
        <v>61958</v>
      </c>
      <c r="S115" s="6">
        <v>63069</v>
      </c>
      <c r="T115" s="6">
        <v>63860</v>
      </c>
      <c r="U115" s="6">
        <v>64037</v>
      </c>
      <c r="V115" s="6">
        <v>64668</v>
      </c>
      <c r="W115" s="6">
        <v>65088</v>
      </c>
      <c r="X115" s="6">
        <v>65186</v>
      </c>
      <c r="Y115" s="6">
        <v>65413</v>
      </c>
      <c r="Z115" s="6">
        <v>65765</v>
      </c>
      <c r="AA115" s="6">
        <v>66083</v>
      </c>
      <c r="AB115" s="6">
        <v>67065</v>
      </c>
      <c r="AC115" s="6">
        <v>67445</v>
      </c>
      <c r="AD115" s="6">
        <v>67970</v>
      </c>
      <c r="AE115" s="6">
        <v>68373</v>
      </c>
      <c r="AF115" s="6">
        <v>68709</v>
      </c>
    </row>
    <row r="116" spans="1:32" ht="10.5" customHeight="1">
      <c r="A116" s="39" t="s">
        <v>105</v>
      </c>
      <c r="B116" s="50" t="s">
        <v>543</v>
      </c>
      <c r="C116" s="6">
        <v>37326</v>
      </c>
      <c r="D116" s="6">
        <v>39241</v>
      </c>
      <c r="E116" s="6">
        <v>40701</v>
      </c>
      <c r="F116" s="6">
        <v>41868</v>
      </c>
      <c r="G116" s="6">
        <v>42208</v>
      </c>
      <c r="H116" s="6">
        <v>43056</v>
      </c>
      <c r="I116" s="6">
        <v>44065</v>
      </c>
      <c r="J116" s="6">
        <v>45100</v>
      </c>
      <c r="K116" s="6">
        <v>45922</v>
      </c>
      <c r="L116" s="6">
        <v>47605</v>
      </c>
      <c r="M116" s="6">
        <v>49064</v>
      </c>
      <c r="N116" s="6">
        <v>50132</v>
      </c>
      <c r="O116" s="6">
        <v>50989</v>
      </c>
      <c r="P116" s="6">
        <v>51773</v>
      </c>
      <c r="Q116" s="6">
        <v>52106</v>
      </c>
      <c r="R116" s="6">
        <v>52603</v>
      </c>
      <c r="S116" s="6">
        <v>53211</v>
      </c>
      <c r="T116" s="6">
        <v>53780</v>
      </c>
      <c r="U116" s="6">
        <v>54389</v>
      </c>
      <c r="V116" s="6">
        <v>54685</v>
      </c>
      <c r="W116" s="6">
        <v>54973</v>
      </c>
      <c r="X116" s="6">
        <v>55061</v>
      </c>
      <c r="Y116" s="6">
        <v>55180</v>
      </c>
      <c r="Z116" s="6">
        <v>55566</v>
      </c>
      <c r="AA116" s="6">
        <v>55722</v>
      </c>
      <c r="AB116" s="6">
        <v>55886</v>
      </c>
      <c r="AC116" s="6">
        <v>55932</v>
      </c>
      <c r="AD116" s="6">
        <v>55945</v>
      </c>
      <c r="AE116" s="6">
        <v>55874</v>
      </c>
      <c r="AF116" s="6">
        <v>55725</v>
      </c>
    </row>
    <row r="117" spans="1:32" ht="10.5" customHeight="1">
      <c r="A117" s="39" t="s">
        <v>106</v>
      </c>
      <c r="B117" s="50" t="s">
        <v>544</v>
      </c>
      <c r="C117" s="6">
        <v>41119</v>
      </c>
      <c r="D117" s="6">
        <v>41532</v>
      </c>
      <c r="E117" s="6">
        <v>42293</v>
      </c>
      <c r="F117" s="6">
        <v>42922</v>
      </c>
      <c r="G117" s="6">
        <v>43672</v>
      </c>
      <c r="H117" s="6">
        <v>44282</v>
      </c>
      <c r="I117" s="6">
        <v>44961</v>
      </c>
      <c r="J117" s="6">
        <v>46129</v>
      </c>
      <c r="K117" s="6">
        <v>46945</v>
      </c>
      <c r="L117" s="6">
        <v>48180</v>
      </c>
      <c r="M117" s="6">
        <v>49640</v>
      </c>
      <c r="N117" s="6">
        <v>51482</v>
      </c>
      <c r="O117" s="6">
        <v>53148</v>
      </c>
      <c r="P117" s="6">
        <v>54857</v>
      </c>
      <c r="Q117" s="6">
        <v>56639</v>
      </c>
      <c r="R117" s="6">
        <v>58889</v>
      </c>
      <c r="S117" s="6">
        <v>60833</v>
      </c>
      <c r="T117" s="6">
        <v>62893</v>
      </c>
      <c r="U117" s="6">
        <v>65092</v>
      </c>
      <c r="V117" s="6">
        <v>66895</v>
      </c>
      <c r="W117" s="6">
        <v>67624</v>
      </c>
      <c r="X117" s="6">
        <v>68486</v>
      </c>
      <c r="Y117" s="6">
        <v>68878</v>
      </c>
      <c r="Z117" s="6">
        <v>69582</v>
      </c>
      <c r="AA117" s="6">
        <v>70372</v>
      </c>
      <c r="AB117" s="6">
        <v>71510</v>
      </c>
      <c r="AC117" s="6">
        <v>71961</v>
      </c>
      <c r="AD117" s="6">
        <v>73041</v>
      </c>
      <c r="AE117" s="6">
        <v>73934</v>
      </c>
      <c r="AF117" s="6">
        <v>74474</v>
      </c>
    </row>
    <row r="118" spans="1:32" ht="10.5" customHeight="1">
      <c r="A118" s="39" t="s">
        <v>107</v>
      </c>
      <c r="B118" s="50" t="s">
        <v>505</v>
      </c>
      <c r="C118" s="6">
        <v>55683</v>
      </c>
      <c r="D118" s="6">
        <v>56903</v>
      </c>
      <c r="E118" s="6">
        <v>57956</v>
      </c>
      <c r="F118" s="6">
        <v>59151</v>
      </c>
      <c r="G118" s="6">
        <v>59701</v>
      </c>
      <c r="H118" s="6">
        <v>59790</v>
      </c>
      <c r="I118" s="6">
        <v>59752</v>
      </c>
      <c r="J118" s="6">
        <v>60521</v>
      </c>
      <c r="K118" s="6">
        <v>61219</v>
      </c>
      <c r="L118" s="6">
        <v>62221</v>
      </c>
      <c r="M118" s="6">
        <v>62760</v>
      </c>
      <c r="N118" s="6">
        <v>64286</v>
      </c>
      <c r="O118" s="6">
        <v>64185</v>
      </c>
      <c r="P118" s="6">
        <v>65499</v>
      </c>
      <c r="Q118" s="6">
        <v>66199</v>
      </c>
      <c r="R118" s="6">
        <v>66939</v>
      </c>
      <c r="S118" s="6">
        <v>67635</v>
      </c>
      <c r="T118" s="6">
        <v>68307</v>
      </c>
      <c r="U118" s="6">
        <v>67648</v>
      </c>
      <c r="V118" s="6">
        <v>66354</v>
      </c>
      <c r="W118" s="6">
        <v>65924</v>
      </c>
      <c r="X118" s="6">
        <v>65525</v>
      </c>
      <c r="Y118" s="6">
        <v>65188</v>
      </c>
      <c r="Z118" s="6">
        <v>64957</v>
      </c>
      <c r="AA118" s="6">
        <v>64747</v>
      </c>
      <c r="AB118" s="6">
        <v>64627</v>
      </c>
      <c r="AC118" s="6">
        <v>64474</v>
      </c>
      <c r="AD118" s="6">
        <v>64228</v>
      </c>
      <c r="AE118" s="6">
        <v>63906</v>
      </c>
      <c r="AF118" s="6">
        <v>63975</v>
      </c>
    </row>
    <row r="119" spans="1:32" ht="10.5" customHeight="1">
      <c r="A119" s="39" t="s">
        <v>108</v>
      </c>
      <c r="B119" s="49" t="s">
        <v>545</v>
      </c>
      <c r="C119" s="6">
        <v>11054</v>
      </c>
      <c r="D119" s="6">
        <v>10845</v>
      </c>
      <c r="E119" s="6">
        <v>10689</v>
      </c>
      <c r="F119" s="6">
        <v>10397</v>
      </c>
      <c r="G119" s="6">
        <v>10209</v>
      </c>
      <c r="H119" s="6">
        <v>10322</v>
      </c>
      <c r="I119" s="6">
        <v>10516</v>
      </c>
      <c r="J119" s="6">
        <v>10479</v>
      </c>
      <c r="K119" s="6">
        <v>10514</v>
      </c>
      <c r="L119" s="6">
        <v>10170</v>
      </c>
      <c r="M119" s="6">
        <v>10162</v>
      </c>
      <c r="N119" s="6">
        <v>10162</v>
      </c>
      <c r="O119" s="6">
        <v>10734</v>
      </c>
      <c r="P119" s="6">
        <v>10662</v>
      </c>
      <c r="Q119" s="6">
        <v>11019</v>
      </c>
      <c r="R119" s="6">
        <v>10883</v>
      </c>
      <c r="S119" s="6">
        <v>11015</v>
      </c>
      <c r="T119" s="6">
        <v>11018</v>
      </c>
      <c r="U119" s="6">
        <v>11172</v>
      </c>
      <c r="V119" s="6">
        <v>11121</v>
      </c>
      <c r="W119" s="6">
        <v>11317</v>
      </c>
      <c r="X119" s="6">
        <v>11324</v>
      </c>
      <c r="Y119" s="6">
        <v>11309</v>
      </c>
      <c r="Z119" s="6">
        <v>11181</v>
      </c>
      <c r="AA119" s="6">
        <v>11058</v>
      </c>
      <c r="AB119" s="6">
        <v>10960</v>
      </c>
      <c r="AC119" s="6">
        <v>10880</v>
      </c>
      <c r="AD119" s="6">
        <v>10803</v>
      </c>
      <c r="AE119" s="6">
        <v>10730</v>
      </c>
      <c r="AF119" s="6">
        <v>10743</v>
      </c>
    </row>
    <row r="120" spans="1:32" s="1" customFormat="1" ht="12" customHeight="1">
      <c r="A120" s="36" t="s">
        <v>109</v>
      </c>
      <c r="B120" s="52" t="s">
        <v>546</v>
      </c>
      <c r="C120" s="8">
        <f aca="true" t="shared" si="9" ref="C120:O120">SUM(C121:C146)</f>
        <v>1180612</v>
      </c>
      <c r="D120" s="8">
        <f t="shared" si="9"/>
        <v>1193345</v>
      </c>
      <c r="E120" s="8">
        <f t="shared" si="9"/>
        <v>1203970</v>
      </c>
      <c r="F120" s="8">
        <f t="shared" si="9"/>
        <v>1215477</v>
      </c>
      <c r="G120" s="8">
        <f t="shared" si="9"/>
        <v>1223209</v>
      </c>
      <c r="H120" s="8">
        <f t="shared" si="9"/>
        <v>1226231</v>
      </c>
      <c r="I120" s="8">
        <f t="shared" si="9"/>
        <v>1229411</v>
      </c>
      <c r="J120" s="8">
        <f t="shared" si="9"/>
        <v>1232492</v>
      </c>
      <c r="K120" s="8">
        <f t="shared" si="9"/>
        <v>1237186</v>
      </c>
      <c r="L120" s="8">
        <f t="shared" si="9"/>
        <v>1245288</v>
      </c>
      <c r="M120" s="8">
        <f t="shared" si="9"/>
        <v>1254228</v>
      </c>
      <c r="N120" s="8">
        <f t="shared" si="9"/>
        <v>1264955</v>
      </c>
      <c r="O120" s="8">
        <f t="shared" si="9"/>
        <v>1273655</v>
      </c>
      <c r="P120" s="8">
        <v>1281296</v>
      </c>
      <c r="Q120" s="8">
        <v>1288447</v>
      </c>
      <c r="R120" s="8">
        <v>1292482</v>
      </c>
      <c r="S120" s="8">
        <v>1297744</v>
      </c>
      <c r="T120" s="8">
        <v>1301467</v>
      </c>
      <c r="U120" s="8">
        <v>1305640</v>
      </c>
      <c r="V120" s="8">
        <v>1310531</v>
      </c>
      <c r="W120" s="8">
        <f>SUM(W121:W146)</f>
        <v>1313994</v>
      </c>
      <c r="X120" s="8">
        <v>1316179</v>
      </c>
      <c r="Y120" s="8">
        <v>1316443</v>
      </c>
      <c r="Z120" s="8">
        <v>1316762</v>
      </c>
      <c r="AA120" s="8">
        <v>1315826</v>
      </c>
      <c r="AB120" s="8">
        <v>1315034</v>
      </c>
      <c r="AC120" s="8">
        <v>1314354</v>
      </c>
      <c r="AD120" s="8">
        <v>1312935</v>
      </c>
      <c r="AE120" s="8">
        <v>1312467</v>
      </c>
      <c r="AF120" s="8">
        <v>1307286</v>
      </c>
    </row>
    <row r="121" spans="1:32" ht="10.5" customHeight="1">
      <c r="A121" s="39" t="s">
        <v>110</v>
      </c>
      <c r="B121" s="53" t="s">
        <v>547</v>
      </c>
      <c r="C121" s="6">
        <v>185816</v>
      </c>
      <c r="D121" s="6">
        <v>190315</v>
      </c>
      <c r="E121" s="6">
        <v>193789</v>
      </c>
      <c r="F121" s="6">
        <v>198195</v>
      </c>
      <c r="G121" s="6">
        <v>201103</v>
      </c>
      <c r="H121" s="6">
        <v>203541</v>
      </c>
      <c r="I121" s="6">
        <v>206603</v>
      </c>
      <c r="J121" s="6">
        <v>209179</v>
      </c>
      <c r="K121" s="6">
        <v>212311</v>
      </c>
      <c r="L121" s="6">
        <v>215224</v>
      </c>
      <c r="M121" s="6">
        <v>217328</v>
      </c>
      <c r="N121" s="6">
        <v>219536</v>
      </c>
      <c r="O121" s="6">
        <v>221090</v>
      </c>
      <c r="P121" s="6">
        <v>222722</v>
      </c>
      <c r="Q121" s="6">
        <v>223675</v>
      </c>
      <c r="R121" s="6">
        <v>224066</v>
      </c>
      <c r="S121" s="6">
        <v>225006</v>
      </c>
      <c r="T121" s="6">
        <v>226151</v>
      </c>
      <c r="U121" s="6">
        <v>227715</v>
      </c>
      <c r="V121" s="6">
        <v>229915</v>
      </c>
      <c r="W121" s="6">
        <v>231129</v>
      </c>
      <c r="X121" s="6">
        <v>232156</v>
      </c>
      <c r="Y121" s="6">
        <v>233435</v>
      </c>
      <c r="Z121" s="6">
        <v>234308</v>
      </c>
      <c r="AA121" s="6">
        <v>234614</v>
      </c>
      <c r="AB121" s="6">
        <v>235322</v>
      </c>
      <c r="AC121" s="6">
        <v>235998</v>
      </c>
      <c r="AD121" s="6">
        <v>236631</v>
      </c>
      <c r="AE121" s="6">
        <v>237160</v>
      </c>
      <c r="AF121" s="6">
        <v>236503</v>
      </c>
    </row>
    <row r="122" spans="1:32" ht="10.5" customHeight="1">
      <c r="A122" s="39" t="s">
        <v>111</v>
      </c>
      <c r="B122" s="50" t="s">
        <v>548</v>
      </c>
      <c r="C122" s="6">
        <v>73459</v>
      </c>
      <c r="D122" s="6">
        <v>74312</v>
      </c>
      <c r="E122" s="6">
        <v>74908</v>
      </c>
      <c r="F122" s="6">
        <v>75804</v>
      </c>
      <c r="G122" s="6">
        <v>76630</v>
      </c>
      <c r="H122" s="6">
        <v>76979</v>
      </c>
      <c r="I122" s="6">
        <v>77356</v>
      </c>
      <c r="J122" s="6">
        <v>77847</v>
      </c>
      <c r="K122" s="6">
        <v>78262</v>
      </c>
      <c r="L122" s="6">
        <v>78614</v>
      </c>
      <c r="M122" s="6">
        <v>79087</v>
      </c>
      <c r="N122" s="6">
        <v>79647</v>
      </c>
      <c r="O122" s="6">
        <v>80401</v>
      </c>
      <c r="P122" s="6">
        <v>80991</v>
      </c>
      <c r="Q122" s="6">
        <v>81233</v>
      </c>
      <c r="R122" s="6">
        <v>81302</v>
      </c>
      <c r="S122" s="6">
        <v>81615</v>
      </c>
      <c r="T122" s="6">
        <v>82374</v>
      </c>
      <c r="U122" s="6">
        <v>82811</v>
      </c>
      <c r="V122" s="6">
        <v>83585</v>
      </c>
      <c r="W122" s="6">
        <v>83962</v>
      </c>
      <c r="X122" s="6">
        <v>84314</v>
      </c>
      <c r="Y122" s="6">
        <v>84453</v>
      </c>
      <c r="Z122" s="6">
        <v>84767</v>
      </c>
      <c r="AA122" s="6">
        <v>85020</v>
      </c>
      <c r="AB122" s="6">
        <v>85084</v>
      </c>
      <c r="AC122" s="6">
        <v>85239</v>
      </c>
      <c r="AD122" s="6">
        <v>85340</v>
      </c>
      <c r="AE122" s="6">
        <v>85364</v>
      </c>
      <c r="AF122" s="6">
        <v>85325</v>
      </c>
    </row>
    <row r="123" spans="1:32" ht="10.5" customHeight="1">
      <c r="A123" s="39" t="s">
        <v>112</v>
      </c>
      <c r="B123" s="50" t="s">
        <v>549</v>
      </c>
      <c r="C123" s="6">
        <v>66627</v>
      </c>
      <c r="D123" s="6">
        <v>68506</v>
      </c>
      <c r="E123" s="6">
        <v>69497</v>
      </c>
      <c r="F123" s="6">
        <v>70754</v>
      </c>
      <c r="G123" s="6">
        <v>71489</v>
      </c>
      <c r="H123" s="6">
        <v>72507</v>
      </c>
      <c r="I123" s="6">
        <v>73301</v>
      </c>
      <c r="J123" s="6">
        <v>74030</v>
      </c>
      <c r="K123" s="6">
        <v>74770</v>
      </c>
      <c r="L123" s="6">
        <v>76018</v>
      </c>
      <c r="M123" s="6">
        <v>77296</v>
      </c>
      <c r="N123" s="6">
        <v>78886</v>
      </c>
      <c r="O123" s="6">
        <v>79865</v>
      </c>
      <c r="P123" s="6">
        <v>80767</v>
      </c>
      <c r="Q123" s="6">
        <v>81458</v>
      </c>
      <c r="R123" s="6">
        <v>82363</v>
      </c>
      <c r="S123" s="6">
        <v>83218</v>
      </c>
      <c r="T123" s="6">
        <v>84183</v>
      </c>
      <c r="U123" s="6">
        <v>85450</v>
      </c>
      <c r="V123" s="6">
        <v>86439</v>
      </c>
      <c r="W123" s="6">
        <v>87176</v>
      </c>
      <c r="X123" s="6">
        <v>87698</v>
      </c>
      <c r="Y123" s="6">
        <v>87792</v>
      </c>
      <c r="Z123" s="6">
        <v>88245</v>
      </c>
      <c r="AA123" s="6">
        <v>88416</v>
      </c>
      <c r="AB123" s="6">
        <v>88841</v>
      </c>
      <c r="AC123" s="6">
        <v>89053</v>
      </c>
      <c r="AD123" s="6">
        <v>89386</v>
      </c>
      <c r="AE123" s="6">
        <v>89624</v>
      </c>
      <c r="AF123" s="6">
        <v>89723</v>
      </c>
    </row>
    <row r="124" spans="1:32" ht="10.5" customHeight="1">
      <c r="A124" s="39" t="s">
        <v>113</v>
      </c>
      <c r="B124" s="58" t="s">
        <v>550</v>
      </c>
      <c r="C124" s="6">
        <v>29156</v>
      </c>
      <c r="D124" s="6">
        <v>29749</v>
      </c>
      <c r="E124" s="6">
        <v>30150</v>
      </c>
      <c r="F124" s="6">
        <v>30579</v>
      </c>
      <c r="G124" s="6">
        <v>30720</v>
      </c>
      <c r="H124" s="6">
        <v>30679</v>
      </c>
      <c r="I124" s="6">
        <v>30730</v>
      </c>
      <c r="J124" s="6">
        <v>30859</v>
      </c>
      <c r="K124" s="6">
        <v>31104</v>
      </c>
      <c r="L124" s="6">
        <v>31455</v>
      </c>
      <c r="M124" s="6">
        <v>31868</v>
      </c>
      <c r="N124" s="6">
        <v>32147</v>
      </c>
      <c r="O124" s="6">
        <v>32360</v>
      </c>
      <c r="P124" s="6">
        <v>32700</v>
      </c>
      <c r="Q124" s="6">
        <v>32809</v>
      </c>
      <c r="R124" s="6">
        <v>33042</v>
      </c>
      <c r="S124" s="6">
        <v>33414</v>
      </c>
      <c r="T124" s="6">
        <v>33593</v>
      </c>
      <c r="U124" s="6">
        <v>33681</v>
      </c>
      <c r="V124" s="6">
        <v>33809</v>
      </c>
      <c r="W124" s="6">
        <v>33869</v>
      </c>
      <c r="X124" s="6">
        <v>33718</v>
      </c>
      <c r="Y124" s="6">
        <v>33604</v>
      </c>
      <c r="Z124" s="6">
        <v>33505</v>
      </c>
      <c r="AA124" s="6">
        <v>33459</v>
      </c>
      <c r="AB124" s="6">
        <v>33494</v>
      </c>
      <c r="AC124" s="6">
        <v>33548</v>
      </c>
      <c r="AD124" s="6">
        <v>33620</v>
      </c>
      <c r="AE124" s="6">
        <v>33631</v>
      </c>
      <c r="AF124" s="6">
        <v>33516</v>
      </c>
    </row>
    <row r="125" spans="1:32" ht="10.5" customHeight="1">
      <c r="A125" s="39" t="s">
        <v>114</v>
      </c>
      <c r="B125" s="50" t="s">
        <v>551</v>
      </c>
      <c r="C125" s="6">
        <v>104436</v>
      </c>
      <c r="D125" s="6">
        <v>106104</v>
      </c>
      <c r="E125" s="6">
        <v>108126</v>
      </c>
      <c r="F125" s="6">
        <v>110201</v>
      </c>
      <c r="G125" s="6">
        <v>112348</v>
      </c>
      <c r="H125" s="6">
        <v>114667</v>
      </c>
      <c r="I125" s="6">
        <v>116936</v>
      </c>
      <c r="J125" s="6">
        <v>118775</v>
      </c>
      <c r="K125" s="6">
        <v>120202</v>
      </c>
      <c r="L125" s="6">
        <v>121251</v>
      </c>
      <c r="M125" s="6">
        <v>122635</v>
      </c>
      <c r="N125" s="6">
        <v>122989</v>
      </c>
      <c r="O125" s="6">
        <v>123121</v>
      </c>
      <c r="P125" s="6">
        <v>124400</v>
      </c>
      <c r="Q125" s="6">
        <v>125054</v>
      </c>
      <c r="R125" s="6">
        <v>125905</v>
      </c>
      <c r="S125" s="6">
        <v>126047</v>
      </c>
      <c r="T125" s="6">
        <v>126371</v>
      </c>
      <c r="U125" s="6">
        <v>126402</v>
      </c>
      <c r="V125" s="6">
        <v>126528</v>
      </c>
      <c r="W125" s="6">
        <v>126800</v>
      </c>
      <c r="X125" s="6">
        <v>127102</v>
      </c>
      <c r="Y125" s="6">
        <v>127284</v>
      </c>
      <c r="Z125" s="6">
        <v>127042</v>
      </c>
      <c r="AA125" s="6">
        <v>126420</v>
      </c>
      <c r="AB125" s="6">
        <v>126175</v>
      </c>
      <c r="AC125" s="6">
        <v>126189</v>
      </c>
      <c r="AD125" s="6">
        <v>125962</v>
      </c>
      <c r="AE125" s="6">
        <v>125838</v>
      </c>
      <c r="AF125" s="6">
        <v>125476</v>
      </c>
    </row>
    <row r="126" spans="1:32" ht="10.5" customHeight="1">
      <c r="A126" s="39" t="s">
        <v>115</v>
      </c>
      <c r="B126" s="49" t="s">
        <v>520</v>
      </c>
      <c r="C126" s="6">
        <v>46949</v>
      </c>
      <c r="D126" s="6">
        <v>47678</v>
      </c>
      <c r="E126" s="6">
        <v>48340</v>
      </c>
      <c r="F126" s="6">
        <v>48979</v>
      </c>
      <c r="G126" s="6">
        <v>49541</v>
      </c>
      <c r="H126" s="6">
        <v>49861</v>
      </c>
      <c r="I126" s="6">
        <v>50332</v>
      </c>
      <c r="J126" s="6">
        <v>50590</v>
      </c>
      <c r="K126" s="6">
        <v>50819</v>
      </c>
      <c r="L126" s="6">
        <v>51465</v>
      </c>
      <c r="M126" s="6">
        <v>52168</v>
      </c>
      <c r="N126" s="6">
        <v>52684</v>
      </c>
      <c r="O126" s="6">
        <v>53077</v>
      </c>
      <c r="P126" s="6">
        <v>53627</v>
      </c>
      <c r="Q126" s="6">
        <v>54197</v>
      </c>
      <c r="R126" s="6">
        <v>54732</v>
      </c>
      <c r="S126" s="6">
        <v>54827</v>
      </c>
      <c r="T126" s="6">
        <v>55183</v>
      </c>
      <c r="U126" s="6">
        <v>55272</v>
      </c>
      <c r="V126" s="6">
        <v>55481</v>
      </c>
      <c r="W126" s="6">
        <v>55875</v>
      </c>
      <c r="X126" s="6">
        <v>55953</v>
      </c>
      <c r="Y126" s="6">
        <v>56106</v>
      </c>
      <c r="Z126" s="6">
        <v>56356</v>
      </c>
      <c r="AA126" s="6">
        <v>56417</v>
      </c>
      <c r="AB126" s="6">
        <v>56430</v>
      </c>
      <c r="AC126" s="6">
        <v>56607</v>
      </c>
      <c r="AD126" s="6">
        <v>56449</v>
      </c>
      <c r="AE126" s="6">
        <v>56260</v>
      </c>
      <c r="AF126" s="6">
        <v>56119</v>
      </c>
    </row>
    <row r="127" spans="1:32" ht="10.5" customHeight="1">
      <c r="A127" s="39" t="s">
        <v>116</v>
      </c>
      <c r="B127" s="49" t="s">
        <v>552</v>
      </c>
      <c r="C127" s="6">
        <v>45855</v>
      </c>
      <c r="D127" s="6">
        <v>46482</v>
      </c>
      <c r="E127" s="6">
        <v>46695</v>
      </c>
      <c r="F127" s="6">
        <v>46917</v>
      </c>
      <c r="G127" s="6">
        <v>46743</v>
      </c>
      <c r="H127" s="6">
        <v>46514</v>
      </c>
      <c r="I127" s="6">
        <v>46340</v>
      </c>
      <c r="J127" s="6">
        <v>46150</v>
      </c>
      <c r="K127" s="6">
        <v>45913</v>
      </c>
      <c r="L127" s="6">
        <v>45978</v>
      </c>
      <c r="M127" s="6">
        <v>45916</v>
      </c>
      <c r="N127" s="6">
        <v>46360</v>
      </c>
      <c r="O127" s="6">
        <v>46869</v>
      </c>
      <c r="P127" s="6">
        <v>46278</v>
      </c>
      <c r="Q127" s="6">
        <v>46689</v>
      </c>
      <c r="R127" s="6">
        <v>46885</v>
      </c>
      <c r="S127" s="6">
        <v>47097</v>
      </c>
      <c r="T127" s="6">
        <v>47139</v>
      </c>
      <c r="U127" s="6">
        <v>46982</v>
      </c>
      <c r="V127" s="6">
        <v>46813</v>
      </c>
      <c r="W127" s="6">
        <v>46574</v>
      </c>
      <c r="X127" s="6">
        <v>46421</v>
      </c>
      <c r="Y127" s="6">
        <v>46193</v>
      </c>
      <c r="Z127" s="6">
        <v>45722</v>
      </c>
      <c r="AA127" s="6">
        <v>45502</v>
      </c>
      <c r="AB127" s="6">
        <v>45176</v>
      </c>
      <c r="AC127" s="6">
        <v>45061</v>
      </c>
      <c r="AD127" s="6">
        <v>44769</v>
      </c>
      <c r="AE127" s="6">
        <v>44499</v>
      </c>
      <c r="AF127" s="6">
        <v>44065</v>
      </c>
    </row>
    <row r="128" spans="1:32" ht="10.5" customHeight="1">
      <c r="A128" s="39" t="s">
        <v>117</v>
      </c>
      <c r="B128" s="49" t="s">
        <v>553</v>
      </c>
      <c r="C128" s="6">
        <v>59656</v>
      </c>
      <c r="D128" s="6">
        <v>59979</v>
      </c>
      <c r="E128" s="6">
        <v>59984</v>
      </c>
      <c r="F128" s="6">
        <v>59959</v>
      </c>
      <c r="G128" s="6">
        <v>59582</v>
      </c>
      <c r="H128" s="6">
        <v>59225</v>
      </c>
      <c r="I128" s="6">
        <v>58766</v>
      </c>
      <c r="J128" s="6">
        <v>58149</v>
      </c>
      <c r="K128" s="6">
        <v>57836</v>
      </c>
      <c r="L128" s="6">
        <v>57495</v>
      </c>
      <c r="M128" s="6">
        <v>57452</v>
      </c>
      <c r="N128" s="6">
        <v>57595</v>
      </c>
      <c r="O128" s="6">
        <v>57826</v>
      </c>
      <c r="P128" s="6">
        <v>57740</v>
      </c>
      <c r="Q128" s="6">
        <v>57713</v>
      </c>
      <c r="R128" s="6">
        <v>57510</v>
      </c>
      <c r="S128" s="6">
        <v>57387</v>
      </c>
      <c r="T128" s="6">
        <v>57336</v>
      </c>
      <c r="U128" s="6">
        <v>57228</v>
      </c>
      <c r="V128" s="6">
        <v>56996</v>
      </c>
      <c r="W128" s="6">
        <v>56884</v>
      </c>
      <c r="X128" s="6">
        <v>56903</v>
      </c>
      <c r="Y128" s="6">
        <v>56724</v>
      </c>
      <c r="Z128" s="6">
        <v>56449</v>
      </c>
      <c r="AA128" s="6">
        <v>56050</v>
      </c>
      <c r="AB128" s="6">
        <v>55538</v>
      </c>
      <c r="AC128" s="6">
        <v>55045</v>
      </c>
      <c r="AD128" s="6">
        <v>54795</v>
      </c>
      <c r="AE128" s="6">
        <v>54479</v>
      </c>
      <c r="AF128" s="6">
        <v>53939</v>
      </c>
    </row>
    <row r="129" spans="1:32" ht="10.5" customHeight="1">
      <c r="A129" s="39" t="s">
        <v>118</v>
      </c>
      <c r="B129" s="51" t="s">
        <v>554</v>
      </c>
      <c r="C129" s="6">
        <v>15126</v>
      </c>
      <c r="D129" s="6">
        <v>15097</v>
      </c>
      <c r="E129" s="6">
        <v>15094</v>
      </c>
      <c r="F129" s="6">
        <v>15216</v>
      </c>
      <c r="G129" s="6">
        <v>15248</v>
      </c>
      <c r="H129" s="6">
        <v>15230</v>
      </c>
      <c r="I129" s="6">
        <v>15204</v>
      </c>
      <c r="J129" s="6">
        <v>15157</v>
      </c>
      <c r="K129" s="6">
        <v>15121</v>
      </c>
      <c r="L129" s="6">
        <v>15125</v>
      </c>
      <c r="M129" s="6">
        <v>15206</v>
      </c>
      <c r="N129" s="6">
        <v>15439</v>
      </c>
      <c r="O129" s="6">
        <v>15700</v>
      </c>
      <c r="P129" s="6">
        <v>15837</v>
      </c>
      <c r="Q129" s="6">
        <v>16045</v>
      </c>
      <c r="R129" s="6">
        <v>16304</v>
      </c>
      <c r="S129" s="6">
        <v>16514</v>
      </c>
      <c r="T129" s="6">
        <v>16579</v>
      </c>
      <c r="U129" s="6">
        <v>16789</v>
      </c>
      <c r="V129" s="6">
        <v>16790</v>
      </c>
      <c r="W129" s="6">
        <v>16936</v>
      </c>
      <c r="X129" s="6">
        <v>17021</v>
      </c>
      <c r="Y129" s="6">
        <v>17125</v>
      </c>
      <c r="Z129" s="6">
        <v>17010</v>
      </c>
      <c r="AA129" s="6">
        <v>17024</v>
      </c>
      <c r="AB129" s="6">
        <v>17008</v>
      </c>
      <c r="AC129" s="6">
        <v>17042</v>
      </c>
      <c r="AD129" s="6">
        <v>17030</v>
      </c>
      <c r="AE129" s="6">
        <v>17081</v>
      </c>
      <c r="AF129" s="6">
        <v>17138</v>
      </c>
    </row>
    <row r="130" spans="1:32" ht="10.5" customHeight="1">
      <c r="A130" s="39" t="s">
        <v>119</v>
      </c>
      <c r="B130" s="49" t="s">
        <v>535</v>
      </c>
      <c r="C130" s="6">
        <v>26913</v>
      </c>
      <c r="D130" s="6">
        <v>27315</v>
      </c>
      <c r="E130" s="6">
        <v>27914</v>
      </c>
      <c r="F130" s="6">
        <v>28308</v>
      </c>
      <c r="G130" s="6">
        <v>28540</v>
      </c>
      <c r="H130" s="6">
        <v>28838</v>
      </c>
      <c r="I130" s="6">
        <v>29171</v>
      </c>
      <c r="J130" s="6">
        <v>29373</v>
      </c>
      <c r="K130" s="6">
        <v>29671</v>
      </c>
      <c r="L130" s="6">
        <v>29904</v>
      </c>
      <c r="M130" s="6">
        <v>30244</v>
      </c>
      <c r="N130" s="6">
        <v>30794</v>
      </c>
      <c r="O130" s="6">
        <v>31063</v>
      </c>
      <c r="P130" s="6">
        <v>31468</v>
      </c>
      <c r="Q130" s="6">
        <v>31929</v>
      </c>
      <c r="R130" s="6">
        <v>32380</v>
      </c>
      <c r="S130" s="6">
        <v>32870</v>
      </c>
      <c r="T130" s="6">
        <v>33313</v>
      </c>
      <c r="U130" s="6">
        <v>33656</v>
      </c>
      <c r="V130" s="6">
        <v>34044</v>
      </c>
      <c r="W130" s="6">
        <v>34474</v>
      </c>
      <c r="X130" s="6">
        <v>34777</v>
      </c>
      <c r="Y130" s="6">
        <v>34968</v>
      </c>
      <c r="Z130" s="6">
        <v>35179</v>
      </c>
      <c r="AA130" s="6">
        <v>35440</v>
      </c>
      <c r="AB130" s="6">
        <v>35539</v>
      </c>
      <c r="AC130" s="6">
        <v>35724</v>
      </c>
      <c r="AD130" s="6">
        <v>35825</v>
      </c>
      <c r="AE130" s="6">
        <v>35942</v>
      </c>
      <c r="AF130" s="6">
        <v>35964</v>
      </c>
    </row>
    <row r="131" spans="1:32" ht="10.5" customHeight="1">
      <c r="A131" s="39" t="s">
        <v>120</v>
      </c>
      <c r="B131" s="49" t="s">
        <v>491</v>
      </c>
      <c r="C131" s="6">
        <v>40691</v>
      </c>
      <c r="D131" s="6">
        <v>41351</v>
      </c>
      <c r="E131" s="6">
        <v>41935</v>
      </c>
      <c r="F131" s="6">
        <v>42547</v>
      </c>
      <c r="G131" s="6">
        <v>43038</v>
      </c>
      <c r="H131" s="6">
        <v>43448</v>
      </c>
      <c r="I131" s="6">
        <v>43698</v>
      </c>
      <c r="J131" s="6">
        <v>43728</v>
      </c>
      <c r="K131" s="6">
        <v>43715</v>
      </c>
      <c r="L131" s="6">
        <v>44118</v>
      </c>
      <c r="M131" s="6">
        <v>44742</v>
      </c>
      <c r="N131" s="6">
        <v>45345</v>
      </c>
      <c r="O131" s="6">
        <v>45884</v>
      </c>
      <c r="P131" s="6">
        <v>46366</v>
      </c>
      <c r="Q131" s="6">
        <v>46903</v>
      </c>
      <c r="R131" s="6">
        <v>47329</v>
      </c>
      <c r="S131" s="6">
        <v>47723</v>
      </c>
      <c r="T131" s="6">
        <v>47800</v>
      </c>
      <c r="U131" s="6">
        <v>48053</v>
      </c>
      <c r="V131" s="6">
        <v>48381</v>
      </c>
      <c r="W131" s="6">
        <v>48611</v>
      </c>
      <c r="X131" s="6">
        <v>48679</v>
      </c>
      <c r="Y131" s="6">
        <v>48648</v>
      </c>
      <c r="Z131" s="6">
        <v>48607</v>
      </c>
      <c r="AA131" s="6">
        <v>48704</v>
      </c>
      <c r="AB131" s="6">
        <v>48782</v>
      </c>
      <c r="AC131" s="6">
        <v>48940</v>
      </c>
      <c r="AD131" s="6">
        <v>49005</v>
      </c>
      <c r="AE131" s="6">
        <v>49130</v>
      </c>
      <c r="AF131" s="6">
        <v>48945</v>
      </c>
    </row>
    <row r="132" spans="1:32" ht="10.5" customHeight="1">
      <c r="A132" s="39" t="s">
        <v>121</v>
      </c>
      <c r="B132" s="49" t="s">
        <v>555</v>
      </c>
      <c r="C132" s="6">
        <v>30346</v>
      </c>
      <c r="D132" s="6">
        <v>30685</v>
      </c>
      <c r="E132" s="6">
        <v>31068</v>
      </c>
      <c r="F132" s="6">
        <v>31448</v>
      </c>
      <c r="G132" s="6">
        <v>31619</v>
      </c>
      <c r="H132" s="6">
        <v>31989</v>
      </c>
      <c r="I132" s="6">
        <v>32422</v>
      </c>
      <c r="J132" s="6">
        <v>32898</v>
      </c>
      <c r="K132" s="6">
        <v>33256</v>
      </c>
      <c r="L132" s="6">
        <v>33739</v>
      </c>
      <c r="M132" s="6">
        <v>34193</v>
      </c>
      <c r="N132" s="6">
        <v>34599</v>
      </c>
      <c r="O132" s="6">
        <v>35026</v>
      </c>
      <c r="P132" s="6">
        <v>35541</v>
      </c>
      <c r="Q132" s="6">
        <v>36026</v>
      </c>
      <c r="R132" s="6">
        <v>36423</v>
      </c>
      <c r="S132" s="6">
        <v>36844</v>
      </c>
      <c r="T132" s="6">
        <v>37237</v>
      </c>
      <c r="U132" s="6">
        <v>37516</v>
      </c>
      <c r="V132" s="6">
        <v>37782</v>
      </c>
      <c r="W132" s="6">
        <v>37905</v>
      </c>
      <c r="X132" s="6">
        <v>38063</v>
      </c>
      <c r="Y132" s="6">
        <v>38286</v>
      </c>
      <c r="Z132" s="6">
        <v>38431</v>
      </c>
      <c r="AA132" s="6">
        <v>38510</v>
      </c>
      <c r="AB132" s="6">
        <v>38675</v>
      </c>
      <c r="AC132" s="6">
        <v>38853</v>
      </c>
      <c r="AD132" s="6">
        <v>38968</v>
      </c>
      <c r="AE132" s="6">
        <v>38985</v>
      </c>
      <c r="AF132" s="6">
        <v>39122</v>
      </c>
    </row>
    <row r="133" spans="1:32" ht="10.5" customHeight="1">
      <c r="A133" s="39" t="s">
        <v>122</v>
      </c>
      <c r="B133" s="50" t="s">
        <v>556</v>
      </c>
      <c r="C133" s="6">
        <v>37095</v>
      </c>
      <c r="D133" s="6">
        <v>37826</v>
      </c>
      <c r="E133" s="6">
        <v>38466</v>
      </c>
      <c r="F133" s="6">
        <v>38967</v>
      </c>
      <c r="G133" s="6">
        <v>39407</v>
      </c>
      <c r="H133" s="6">
        <v>39629</v>
      </c>
      <c r="I133" s="6">
        <v>40073</v>
      </c>
      <c r="J133" s="6">
        <v>40521</v>
      </c>
      <c r="K133" s="6">
        <v>41152</v>
      </c>
      <c r="L133" s="6">
        <v>41570</v>
      </c>
      <c r="M133" s="6">
        <v>42012</v>
      </c>
      <c r="N133" s="6">
        <v>42598</v>
      </c>
      <c r="O133" s="6">
        <v>43256</v>
      </c>
      <c r="P133" s="6">
        <v>43884</v>
      </c>
      <c r="Q133" s="6">
        <v>44499</v>
      </c>
      <c r="R133" s="6">
        <v>44998</v>
      </c>
      <c r="S133" s="6">
        <v>45389</v>
      </c>
      <c r="T133" s="6">
        <v>45575</v>
      </c>
      <c r="U133" s="6">
        <v>45776</v>
      </c>
      <c r="V133" s="6">
        <v>45981</v>
      </c>
      <c r="W133" s="6">
        <v>46007</v>
      </c>
      <c r="X133" s="6">
        <v>46185</v>
      </c>
      <c r="Y133" s="6">
        <v>46260</v>
      </c>
      <c r="Z133" s="6">
        <v>46336</v>
      </c>
      <c r="AA133" s="6">
        <v>46248</v>
      </c>
      <c r="AB133" s="6">
        <v>46357</v>
      </c>
      <c r="AC133" s="6">
        <v>46125</v>
      </c>
      <c r="AD133" s="6">
        <v>46193</v>
      </c>
      <c r="AE133" s="6">
        <v>46238</v>
      </c>
      <c r="AF133" s="6">
        <v>46187</v>
      </c>
    </row>
    <row r="134" spans="1:32" ht="10.5" customHeight="1">
      <c r="A134" s="39" t="s">
        <v>123</v>
      </c>
      <c r="B134" s="50" t="s">
        <v>557</v>
      </c>
      <c r="C134" s="6">
        <v>27541</v>
      </c>
      <c r="D134" s="6">
        <v>27459</v>
      </c>
      <c r="E134" s="6">
        <v>27463</v>
      </c>
      <c r="F134" s="6">
        <v>27261</v>
      </c>
      <c r="G134" s="6">
        <v>27319</v>
      </c>
      <c r="H134" s="6">
        <v>26873</v>
      </c>
      <c r="I134" s="6">
        <v>26474</v>
      </c>
      <c r="J134" s="6">
        <v>26150</v>
      </c>
      <c r="K134" s="6">
        <v>26041</v>
      </c>
      <c r="L134" s="6">
        <v>25868</v>
      </c>
      <c r="M134" s="6">
        <v>25855</v>
      </c>
      <c r="N134" s="6">
        <v>26059</v>
      </c>
      <c r="O134" s="6">
        <v>26383</v>
      </c>
      <c r="P134" s="6">
        <v>26556</v>
      </c>
      <c r="Q134" s="6">
        <v>26918</v>
      </c>
      <c r="R134" s="6">
        <v>26859</v>
      </c>
      <c r="S134" s="6">
        <v>26761</v>
      </c>
      <c r="T134" s="6">
        <v>26702</v>
      </c>
      <c r="U134" s="6">
        <v>26648</v>
      </c>
      <c r="V134" s="6">
        <v>26788</v>
      </c>
      <c r="W134" s="6">
        <v>26630</v>
      </c>
      <c r="X134" s="6">
        <v>26373</v>
      </c>
      <c r="Y134" s="6">
        <v>26069</v>
      </c>
      <c r="Z134" s="6">
        <v>25968</v>
      </c>
      <c r="AA134" s="6">
        <v>25671</v>
      </c>
      <c r="AB134" s="6">
        <v>25515</v>
      </c>
      <c r="AC134" s="6">
        <v>25340</v>
      </c>
      <c r="AD134" s="6">
        <v>25090</v>
      </c>
      <c r="AE134" s="6">
        <v>24980</v>
      </c>
      <c r="AF134" s="6">
        <v>24814</v>
      </c>
    </row>
    <row r="135" spans="1:32" ht="10.5" customHeight="1">
      <c r="A135" s="39" t="s">
        <v>124</v>
      </c>
      <c r="B135" s="49" t="s">
        <v>558</v>
      </c>
      <c r="C135" s="6">
        <v>31653</v>
      </c>
      <c r="D135" s="6">
        <v>31842</v>
      </c>
      <c r="E135" s="6">
        <v>32100</v>
      </c>
      <c r="F135" s="6">
        <v>32170</v>
      </c>
      <c r="G135" s="6">
        <v>32182</v>
      </c>
      <c r="H135" s="6">
        <v>32174</v>
      </c>
      <c r="I135" s="6">
        <v>31924</v>
      </c>
      <c r="J135" s="6">
        <v>31986</v>
      </c>
      <c r="K135" s="6">
        <v>32197</v>
      </c>
      <c r="L135" s="6">
        <v>32532</v>
      </c>
      <c r="M135" s="6">
        <v>32702</v>
      </c>
      <c r="N135" s="6">
        <v>33078</v>
      </c>
      <c r="O135" s="6">
        <v>33423</v>
      </c>
      <c r="P135" s="6">
        <v>33713</v>
      </c>
      <c r="Q135" s="6">
        <v>33984</v>
      </c>
      <c r="R135" s="6">
        <v>34214</v>
      </c>
      <c r="S135" s="6">
        <v>34621</v>
      </c>
      <c r="T135" s="6">
        <v>34876</v>
      </c>
      <c r="U135" s="6">
        <v>35137</v>
      </c>
      <c r="V135" s="6">
        <v>35377</v>
      </c>
      <c r="W135" s="6">
        <v>35761</v>
      </c>
      <c r="X135" s="6">
        <v>35714</v>
      </c>
      <c r="Y135" s="6">
        <v>35885</v>
      </c>
      <c r="Z135" s="6">
        <v>36137</v>
      </c>
      <c r="AA135" s="6">
        <v>36436</v>
      </c>
      <c r="AB135" s="6">
        <v>36547</v>
      </c>
      <c r="AC135" s="6">
        <v>36412</v>
      </c>
      <c r="AD135" s="6">
        <v>36501</v>
      </c>
      <c r="AE135" s="6">
        <v>36646</v>
      </c>
      <c r="AF135" s="6">
        <v>36597</v>
      </c>
    </row>
    <row r="136" spans="1:32" ht="10.5" customHeight="1">
      <c r="A136" s="39" t="s">
        <v>125</v>
      </c>
      <c r="B136" s="49" t="s">
        <v>559</v>
      </c>
      <c r="C136" s="6">
        <v>34162</v>
      </c>
      <c r="D136" s="6">
        <v>34285</v>
      </c>
      <c r="E136" s="6">
        <v>34429</v>
      </c>
      <c r="F136" s="6">
        <v>34646</v>
      </c>
      <c r="G136" s="6">
        <v>34597</v>
      </c>
      <c r="H136" s="6">
        <v>34592</v>
      </c>
      <c r="I136" s="6">
        <v>34345</v>
      </c>
      <c r="J136" s="6">
        <v>34254</v>
      </c>
      <c r="K136" s="6">
        <v>34251</v>
      </c>
      <c r="L136" s="6">
        <v>34370</v>
      </c>
      <c r="M136" s="6">
        <v>34605</v>
      </c>
      <c r="N136" s="6">
        <v>34851</v>
      </c>
      <c r="O136" s="6">
        <v>35170</v>
      </c>
      <c r="P136" s="6">
        <v>35331</v>
      </c>
      <c r="Q136" s="6">
        <v>35367</v>
      </c>
      <c r="R136" s="6">
        <v>35370</v>
      </c>
      <c r="S136" s="6">
        <v>35729</v>
      </c>
      <c r="T136" s="6">
        <v>35652</v>
      </c>
      <c r="U136" s="6">
        <v>35696</v>
      </c>
      <c r="V136" s="6">
        <v>35660</v>
      </c>
      <c r="W136" s="6">
        <v>35605</v>
      </c>
      <c r="X136" s="6">
        <v>35505</v>
      </c>
      <c r="Y136" s="6">
        <v>35280</v>
      </c>
      <c r="Z136" s="6">
        <v>35061</v>
      </c>
      <c r="AA136" s="6">
        <v>35037</v>
      </c>
      <c r="AB136" s="6">
        <v>34897</v>
      </c>
      <c r="AC136" s="6">
        <v>34764</v>
      </c>
      <c r="AD136" s="6">
        <v>34667</v>
      </c>
      <c r="AE136" s="6">
        <v>34565</v>
      </c>
      <c r="AF136" s="6">
        <v>34284</v>
      </c>
    </row>
    <row r="137" spans="1:32" ht="10.5" customHeight="1">
      <c r="A137" s="39" t="s">
        <v>126</v>
      </c>
      <c r="B137" s="49" t="s">
        <v>560</v>
      </c>
      <c r="C137" s="6">
        <v>31249</v>
      </c>
      <c r="D137" s="6">
        <v>31323</v>
      </c>
      <c r="E137" s="6">
        <v>31497</v>
      </c>
      <c r="F137" s="6">
        <v>31796</v>
      </c>
      <c r="G137" s="6">
        <v>31918</v>
      </c>
      <c r="H137" s="6">
        <v>31911</v>
      </c>
      <c r="I137" s="6">
        <v>31739</v>
      </c>
      <c r="J137" s="6">
        <v>32023</v>
      </c>
      <c r="K137" s="6">
        <v>32096</v>
      </c>
      <c r="L137" s="6">
        <v>32499</v>
      </c>
      <c r="M137" s="6">
        <v>32748</v>
      </c>
      <c r="N137" s="6">
        <v>33292</v>
      </c>
      <c r="O137" s="6">
        <v>33718</v>
      </c>
      <c r="P137" s="6">
        <v>33901</v>
      </c>
      <c r="Q137" s="6">
        <v>34055</v>
      </c>
      <c r="R137" s="6">
        <v>34085</v>
      </c>
      <c r="S137" s="6">
        <v>34379</v>
      </c>
      <c r="T137" s="6">
        <v>34424</v>
      </c>
      <c r="U137" s="6">
        <v>34561</v>
      </c>
      <c r="V137" s="6">
        <v>34745</v>
      </c>
      <c r="W137" s="6">
        <v>34777</v>
      </c>
      <c r="X137" s="6">
        <v>34918</v>
      </c>
      <c r="Y137" s="6">
        <v>34920</v>
      </c>
      <c r="Z137" s="6">
        <v>35082</v>
      </c>
      <c r="AA137" s="6">
        <v>35136</v>
      </c>
      <c r="AB137" s="6">
        <v>35471</v>
      </c>
      <c r="AC137" s="6">
        <v>35550</v>
      </c>
      <c r="AD137" s="6">
        <v>35498</v>
      </c>
      <c r="AE137" s="6">
        <v>35410</v>
      </c>
      <c r="AF137" s="6">
        <v>35325</v>
      </c>
    </row>
    <row r="138" spans="1:32" ht="10.5" customHeight="1">
      <c r="A138" s="39" t="s">
        <v>127</v>
      </c>
      <c r="B138" s="50" t="s">
        <v>561</v>
      </c>
      <c r="C138" s="6">
        <v>37103</v>
      </c>
      <c r="D138" s="6">
        <v>37497</v>
      </c>
      <c r="E138" s="6">
        <v>37917</v>
      </c>
      <c r="F138" s="6">
        <v>38366</v>
      </c>
      <c r="G138" s="6">
        <v>38458</v>
      </c>
      <c r="H138" s="6">
        <v>38438</v>
      </c>
      <c r="I138" s="6">
        <v>38500</v>
      </c>
      <c r="J138" s="6">
        <v>38445</v>
      </c>
      <c r="K138" s="6">
        <v>38378</v>
      </c>
      <c r="L138" s="6">
        <v>38713</v>
      </c>
      <c r="M138" s="6">
        <v>39299</v>
      </c>
      <c r="N138" s="6">
        <v>39533</v>
      </c>
      <c r="O138" s="6">
        <v>39778</v>
      </c>
      <c r="P138" s="6">
        <v>39846</v>
      </c>
      <c r="Q138" s="6">
        <v>39978</v>
      </c>
      <c r="R138" s="6">
        <v>40021</v>
      </c>
      <c r="S138" s="6">
        <v>39957</v>
      </c>
      <c r="T138" s="6">
        <v>39982</v>
      </c>
      <c r="U138" s="6">
        <v>40026</v>
      </c>
      <c r="V138" s="6">
        <v>40128</v>
      </c>
      <c r="W138" s="6">
        <v>40243</v>
      </c>
      <c r="X138" s="6">
        <v>40064</v>
      </c>
      <c r="Y138" s="6">
        <v>40157</v>
      </c>
      <c r="Z138" s="6">
        <v>40115</v>
      </c>
      <c r="AA138" s="6">
        <v>39999</v>
      </c>
      <c r="AB138" s="6">
        <v>39965</v>
      </c>
      <c r="AC138" s="6">
        <v>39723</v>
      </c>
      <c r="AD138" s="6">
        <v>39595</v>
      </c>
      <c r="AE138" s="6">
        <v>39607</v>
      </c>
      <c r="AF138" s="6">
        <v>39269</v>
      </c>
    </row>
    <row r="139" spans="1:32" ht="10.5" customHeight="1">
      <c r="A139" s="39" t="s">
        <v>128</v>
      </c>
      <c r="B139" s="50" t="s">
        <v>562</v>
      </c>
      <c r="C139" s="6">
        <v>40110</v>
      </c>
      <c r="D139" s="6">
        <v>40495</v>
      </c>
      <c r="E139" s="6">
        <v>40731</v>
      </c>
      <c r="F139" s="6">
        <v>41272</v>
      </c>
      <c r="G139" s="6">
        <v>41355</v>
      </c>
      <c r="H139" s="6">
        <v>41662</v>
      </c>
      <c r="I139" s="6">
        <v>41944</v>
      </c>
      <c r="J139" s="6">
        <v>42157</v>
      </c>
      <c r="K139" s="6">
        <v>42338</v>
      </c>
      <c r="L139" s="6">
        <v>42685</v>
      </c>
      <c r="M139" s="6">
        <v>43154</v>
      </c>
      <c r="N139" s="6">
        <v>43589</v>
      </c>
      <c r="O139" s="6">
        <v>43852</v>
      </c>
      <c r="P139" s="6">
        <v>44030</v>
      </c>
      <c r="Q139" s="6">
        <v>44307</v>
      </c>
      <c r="R139" s="6">
        <v>44427</v>
      </c>
      <c r="S139" s="6">
        <v>44668</v>
      </c>
      <c r="T139" s="6">
        <v>44835</v>
      </c>
      <c r="U139" s="6">
        <v>45026</v>
      </c>
      <c r="V139" s="6">
        <v>45184</v>
      </c>
      <c r="W139" s="6">
        <v>45369</v>
      </c>
      <c r="X139" s="6">
        <v>45461</v>
      </c>
      <c r="Y139" s="6">
        <v>45577</v>
      </c>
      <c r="Z139" s="6">
        <v>45591</v>
      </c>
      <c r="AA139" s="6">
        <v>45631</v>
      </c>
      <c r="AB139" s="6">
        <v>45600</v>
      </c>
      <c r="AC139" s="6">
        <v>45498</v>
      </c>
      <c r="AD139" s="6">
        <v>45231</v>
      </c>
      <c r="AE139" s="6">
        <v>45038</v>
      </c>
      <c r="AF139" s="6">
        <v>44767</v>
      </c>
    </row>
    <row r="140" spans="1:32" ht="10.5" customHeight="1">
      <c r="A140" s="39" t="s">
        <v>129</v>
      </c>
      <c r="B140" s="50" t="s">
        <v>563</v>
      </c>
      <c r="C140" s="6">
        <v>22482</v>
      </c>
      <c r="D140" s="6">
        <v>22374</v>
      </c>
      <c r="E140" s="6">
        <v>22009</v>
      </c>
      <c r="F140" s="6">
        <v>21665</v>
      </c>
      <c r="G140" s="6">
        <v>21508</v>
      </c>
      <c r="H140" s="6">
        <v>21156</v>
      </c>
      <c r="I140" s="6">
        <v>20827</v>
      </c>
      <c r="J140" s="6">
        <v>20561</v>
      </c>
      <c r="K140" s="6">
        <v>20261</v>
      </c>
      <c r="L140" s="6">
        <v>20041</v>
      </c>
      <c r="M140" s="6">
        <v>19872</v>
      </c>
      <c r="N140" s="6">
        <v>19767</v>
      </c>
      <c r="O140" s="6">
        <v>19596</v>
      </c>
      <c r="P140" s="6">
        <v>19405</v>
      </c>
      <c r="Q140" s="6">
        <v>19281</v>
      </c>
      <c r="R140" s="6">
        <v>19036</v>
      </c>
      <c r="S140" s="6">
        <v>18882</v>
      </c>
      <c r="T140" s="6">
        <v>18670</v>
      </c>
      <c r="U140" s="6">
        <v>18485</v>
      </c>
      <c r="V140" s="6">
        <v>18219</v>
      </c>
      <c r="W140" s="6">
        <v>18077</v>
      </c>
      <c r="X140" s="6">
        <v>18016</v>
      </c>
      <c r="Y140" s="6">
        <v>17786</v>
      </c>
      <c r="Z140" s="6">
        <v>17705</v>
      </c>
      <c r="AA140" s="6">
        <v>17515</v>
      </c>
      <c r="AB140" s="6">
        <v>17283</v>
      </c>
      <c r="AC140" s="6">
        <v>17122</v>
      </c>
      <c r="AD140" s="6">
        <v>16929</v>
      </c>
      <c r="AE140" s="6">
        <v>16749</v>
      </c>
      <c r="AF140" s="6">
        <v>16520</v>
      </c>
    </row>
    <row r="141" spans="1:32" ht="10.5" customHeight="1">
      <c r="A141" s="39" t="s">
        <v>130</v>
      </c>
      <c r="B141" s="51" t="s">
        <v>564</v>
      </c>
      <c r="C141" s="6">
        <v>29083</v>
      </c>
      <c r="D141" s="6">
        <v>28950</v>
      </c>
      <c r="E141" s="6">
        <v>28858</v>
      </c>
      <c r="F141" s="6">
        <v>28834</v>
      </c>
      <c r="G141" s="6">
        <v>28759</v>
      </c>
      <c r="H141" s="6">
        <v>28450</v>
      </c>
      <c r="I141" s="6">
        <v>28156</v>
      </c>
      <c r="J141" s="6">
        <v>27758</v>
      </c>
      <c r="K141" s="6">
        <v>27589</v>
      </c>
      <c r="L141" s="6">
        <v>27511</v>
      </c>
      <c r="M141" s="6">
        <v>27514</v>
      </c>
      <c r="N141" s="6">
        <v>27652</v>
      </c>
      <c r="O141" s="6">
        <v>27773</v>
      </c>
      <c r="P141" s="6">
        <v>28131</v>
      </c>
      <c r="Q141" s="6">
        <v>28415</v>
      </c>
      <c r="R141" s="6">
        <v>28603</v>
      </c>
      <c r="S141" s="6">
        <v>28850</v>
      </c>
      <c r="T141" s="6">
        <v>28836</v>
      </c>
      <c r="U141" s="6">
        <v>29019</v>
      </c>
      <c r="V141" s="6">
        <v>29232</v>
      </c>
      <c r="W141" s="6">
        <v>29343</v>
      </c>
      <c r="X141" s="6">
        <v>29949</v>
      </c>
      <c r="Y141" s="6">
        <v>29462</v>
      </c>
      <c r="Z141" s="6">
        <v>29384</v>
      </c>
      <c r="AA141" s="6">
        <v>29387</v>
      </c>
      <c r="AB141" s="6">
        <v>29246</v>
      </c>
      <c r="AC141" s="6">
        <v>29163</v>
      </c>
      <c r="AD141" s="6">
        <v>28911</v>
      </c>
      <c r="AE141" s="6">
        <v>28890</v>
      </c>
      <c r="AF141" s="6">
        <v>28639</v>
      </c>
    </row>
    <row r="142" spans="1:32" ht="10.5" customHeight="1">
      <c r="A142" s="39" t="s">
        <v>131</v>
      </c>
      <c r="B142" s="49" t="s">
        <v>565</v>
      </c>
      <c r="C142" s="6">
        <v>34205</v>
      </c>
      <c r="D142" s="6">
        <v>34354</v>
      </c>
      <c r="E142" s="6">
        <v>34615</v>
      </c>
      <c r="F142" s="6">
        <v>34429</v>
      </c>
      <c r="G142" s="6">
        <v>34213</v>
      </c>
      <c r="H142" s="6">
        <v>34012</v>
      </c>
      <c r="I142" s="6">
        <v>33630</v>
      </c>
      <c r="J142" s="6">
        <v>33400</v>
      </c>
      <c r="K142" s="6">
        <v>33210</v>
      </c>
      <c r="L142" s="6">
        <v>33223</v>
      </c>
      <c r="M142" s="6">
        <v>33103</v>
      </c>
      <c r="N142" s="6">
        <v>33258</v>
      </c>
      <c r="O142" s="6">
        <v>33384</v>
      </c>
      <c r="P142" s="6">
        <v>33472</v>
      </c>
      <c r="Q142" s="6">
        <v>33386</v>
      </c>
      <c r="R142" s="6">
        <v>33319</v>
      </c>
      <c r="S142" s="6">
        <v>32983</v>
      </c>
      <c r="T142" s="6">
        <v>33014</v>
      </c>
      <c r="U142" s="6">
        <v>32790</v>
      </c>
      <c r="V142" s="6">
        <v>32749</v>
      </c>
      <c r="W142" s="6">
        <v>32685</v>
      </c>
      <c r="X142" s="6">
        <v>32524</v>
      </c>
      <c r="Y142" s="6">
        <v>32452</v>
      </c>
      <c r="Z142" s="6">
        <v>32316</v>
      </c>
      <c r="AA142" s="6">
        <v>32303</v>
      </c>
      <c r="AB142" s="6">
        <v>32088</v>
      </c>
      <c r="AC142" s="6">
        <v>32080</v>
      </c>
      <c r="AD142" s="6">
        <v>32015</v>
      </c>
      <c r="AE142" s="6">
        <v>32008</v>
      </c>
      <c r="AF142" s="6">
        <v>31771</v>
      </c>
    </row>
    <row r="143" spans="1:32" ht="10.5" customHeight="1">
      <c r="A143" s="39" t="s">
        <v>132</v>
      </c>
      <c r="B143" s="50" t="s">
        <v>566</v>
      </c>
      <c r="C143" s="6">
        <v>45870</v>
      </c>
      <c r="D143" s="6">
        <v>45327</v>
      </c>
      <c r="E143" s="6">
        <v>44900</v>
      </c>
      <c r="F143" s="6">
        <v>44438</v>
      </c>
      <c r="G143" s="6">
        <v>43610</v>
      </c>
      <c r="H143" s="6">
        <v>43094</v>
      </c>
      <c r="I143" s="6">
        <v>42273</v>
      </c>
      <c r="J143" s="6">
        <v>41433</v>
      </c>
      <c r="K143" s="6">
        <v>40742</v>
      </c>
      <c r="L143" s="6">
        <v>40658</v>
      </c>
      <c r="M143" s="6">
        <v>40538</v>
      </c>
      <c r="N143" s="6">
        <v>40604</v>
      </c>
      <c r="O143" s="6">
        <v>40565</v>
      </c>
      <c r="P143" s="6">
        <v>40553</v>
      </c>
      <c r="Q143" s="6">
        <v>40821</v>
      </c>
      <c r="R143" s="6">
        <v>40111</v>
      </c>
      <c r="S143" s="6">
        <v>40452</v>
      </c>
      <c r="T143" s="6">
        <v>39683</v>
      </c>
      <c r="U143" s="6">
        <v>39330</v>
      </c>
      <c r="V143" s="6">
        <v>38902</v>
      </c>
      <c r="W143" s="6">
        <v>38591</v>
      </c>
      <c r="X143" s="6">
        <v>38306</v>
      </c>
      <c r="Y143" s="6">
        <v>38131</v>
      </c>
      <c r="Z143" s="6">
        <v>37980</v>
      </c>
      <c r="AA143" s="6">
        <v>37781</v>
      </c>
      <c r="AB143" s="6">
        <v>37402</v>
      </c>
      <c r="AC143" s="6">
        <v>37065</v>
      </c>
      <c r="AD143" s="6">
        <v>36784</v>
      </c>
      <c r="AE143" s="6">
        <v>36637</v>
      </c>
      <c r="AF143" s="6">
        <v>36320</v>
      </c>
    </row>
    <row r="144" spans="1:32" ht="10.5" customHeight="1">
      <c r="A144" s="39" t="s">
        <v>133</v>
      </c>
      <c r="B144" s="50" t="s">
        <v>567</v>
      </c>
      <c r="C144" s="6">
        <v>27193</v>
      </c>
      <c r="D144" s="6">
        <v>26867</v>
      </c>
      <c r="E144" s="6">
        <v>26554</v>
      </c>
      <c r="F144" s="6">
        <v>26277</v>
      </c>
      <c r="G144" s="6">
        <v>25689</v>
      </c>
      <c r="H144" s="6">
        <v>25062</v>
      </c>
      <c r="I144" s="6">
        <v>24341</v>
      </c>
      <c r="J144" s="6">
        <v>23768</v>
      </c>
      <c r="K144" s="6">
        <v>23397</v>
      </c>
      <c r="L144" s="6">
        <v>23086</v>
      </c>
      <c r="M144" s="6">
        <v>22864</v>
      </c>
      <c r="N144" s="6">
        <v>22715</v>
      </c>
      <c r="O144" s="6">
        <v>22724</v>
      </c>
      <c r="P144" s="6">
        <v>22524</v>
      </c>
      <c r="Q144" s="6">
        <v>22384</v>
      </c>
      <c r="R144" s="6">
        <v>22088</v>
      </c>
      <c r="S144" s="6">
        <v>21809</v>
      </c>
      <c r="T144" s="6">
        <v>21618</v>
      </c>
      <c r="U144" s="6">
        <v>21410</v>
      </c>
      <c r="V144" s="6">
        <v>21040</v>
      </c>
      <c r="W144" s="6">
        <v>20943</v>
      </c>
      <c r="X144" s="6">
        <v>20601</v>
      </c>
      <c r="Y144" s="6">
        <v>20324</v>
      </c>
      <c r="Z144" s="6">
        <v>20063</v>
      </c>
      <c r="AA144" s="6">
        <v>19888</v>
      </c>
      <c r="AB144" s="6">
        <v>19515</v>
      </c>
      <c r="AC144" s="6">
        <v>19241</v>
      </c>
      <c r="AD144" s="6">
        <v>19094</v>
      </c>
      <c r="AE144" s="6">
        <v>19151</v>
      </c>
      <c r="AF144" s="6">
        <v>18936</v>
      </c>
    </row>
    <row r="145" spans="1:32" ht="10.5" customHeight="1">
      <c r="A145" s="39" t="s">
        <v>134</v>
      </c>
      <c r="B145" s="50" t="s">
        <v>568</v>
      </c>
      <c r="C145" s="6">
        <v>21003</v>
      </c>
      <c r="D145" s="6">
        <v>20435</v>
      </c>
      <c r="E145" s="6">
        <v>20211</v>
      </c>
      <c r="F145" s="6">
        <v>19985</v>
      </c>
      <c r="G145" s="6">
        <v>21412</v>
      </c>
      <c r="H145" s="6">
        <v>19925</v>
      </c>
      <c r="I145" s="6">
        <v>19171</v>
      </c>
      <c r="J145" s="6">
        <v>18718</v>
      </c>
      <c r="K145" s="6">
        <v>18480</v>
      </c>
      <c r="L145" s="6">
        <v>18286</v>
      </c>
      <c r="M145" s="6">
        <v>18101</v>
      </c>
      <c r="N145" s="6">
        <v>18103</v>
      </c>
      <c r="O145" s="6">
        <v>18140</v>
      </c>
      <c r="P145" s="6">
        <v>17983</v>
      </c>
      <c r="Q145" s="6">
        <v>17753</v>
      </c>
      <c r="R145" s="6">
        <v>17510</v>
      </c>
      <c r="S145" s="6">
        <v>17334</v>
      </c>
      <c r="T145" s="6">
        <v>17173</v>
      </c>
      <c r="U145" s="6">
        <v>17189</v>
      </c>
      <c r="V145" s="6">
        <v>17101</v>
      </c>
      <c r="W145" s="6">
        <v>17059</v>
      </c>
      <c r="X145" s="6">
        <v>17023</v>
      </c>
      <c r="Y145" s="6">
        <v>16920</v>
      </c>
      <c r="Z145" s="6">
        <v>16819</v>
      </c>
      <c r="AA145" s="6">
        <v>16806</v>
      </c>
      <c r="AB145" s="6">
        <v>16779</v>
      </c>
      <c r="AC145" s="6">
        <v>16763</v>
      </c>
      <c r="AD145" s="6">
        <v>16616</v>
      </c>
      <c r="AE145" s="6">
        <v>16693</v>
      </c>
      <c r="AF145" s="6">
        <v>16470</v>
      </c>
    </row>
    <row r="146" spans="1:32" ht="10.5" customHeight="1">
      <c r="A146" s="39" t="s">
        <v>135</v>
      </c>
      <c r="B146" s="50" t="s">
        <v>569</v>
      </c>
      <c r="C146" s="6">
        <v>36833</v>
      </c>
      <c r="D146" s="6">
        <v>36738</v>
      </c>
      <c r="E146" s="6">
        <v>36720</v>
      </c>
      <c r="F146" s="6">
        <v>36464</v>
      </c>
      <c r="G146" s="6">
        <v>36181</v>
      </c>
      <c r="H146" s="6">
        <v>35775</v>
      </c>
      <c r="I146" s="6">
        <v>35155</v>
      </c>
      <c r="J146" s="6">
        <v>34583</v>
      </c>
      <c r="K146" s="6">
        <v>34074</v>
      </c>
      <c r="L146" s="6">
        <v>33860</v>
      </c>
      <c r="M146" s="6">
        <v>33726</v>
      </c>
      <c r="N146" s="6">
        <v>33835</v>
      </c>
      <c r="O146" s="6">
        <v>33611</v>
      </c>
      <c r="P146" s="6">
        <v>33530</v>
      </c>
      <c r="Q146" s="6">
        <v>33568</v>
      </c>
      <c r="R146" s="6">
        <v>33600</v>
      </c>
      <c r="S146" s="6">
        <v>33368</v>
      </c>
      <c r="T146" s="6">
        <v>33168</v>
      </c>
      <c r="U146" s="6">
        <v>32992</v>
      </c>
      <c r="V146" s="6">
        <v>32862</v>
      </c>
      <c r="W146" s="6">
        <v>32709</v>
      </c>
      <c r="X146" s="6">
        <v>32735</v>
      </c>
      <c r="Y146" s="6">
        <v>32602</v>
      </c>
      <c r="Z146" s="6">
        <v>32584</v>
      </c>
      <c r="AA146" s="6">
        <v>32412</v>
      </c>
      <c r="AB146" s="6">
        <v>32305</v>
      </c>
      <c r="AC146" s="6">
        <v>32209</v>
      </c>
      <c r="AD146" s="6">
        <v>32031</v>
      </c>
      <c r="AE146" s="6">
        <v>31862</v>
      </c>
      <c r="AF146" s="6">
        <v>31552</v>
      </c>
    </row>
    <row r="147" spans="1:32" s="1" customFormat="1" ht="12" customHeight="1">
      <c r="A147" s="36" t="s">
        <v>136</v>
      </c>
      <c r="B147" s="52" t="s">
        <v>570</v>
      </c>
      <c r="C147" s="8">
        <f aca="true" t="shared" si="10" ref="C147:O147">SUM(C148:C160)</f>
        <v>527538</v>
      </c>
      <c r="D147" s="8">
        <f t="shared" si="10"/>
        <v>530001</v>
      </c>
      <c r="E147" s="8">
        <f t="shared" si="10"/>
        <v>532750</v>
      </c>
      <c r="F147" s="8">
        <f t="shared" si="10"/>
        <v>534818</v>
      </c>
      <c r="G147" s="8">
        <f t="shared" si="10"/>
        <v>535572</v>
      </c>
      <c r="H147" s="8">
        <f t="shared" si="10"/>
        <v>534920</v>
      </c>
      <c r="I147" s="8">
        <f t="shared" si="10"/>
        <v>533601</v>
      </c>
      <c r="J147" s="8">
        <f t="shared" si="10"/>
        <v>533763</v>
      </c>
      <c r="K147" s="8">
        <f t="shared" si="10"/>
        <v>534265</v>
      </c>
      <c r="L147" s="8">
        <f t="shared" si="10"/>
        <v>536479</v>
      </c>
      <c r="M147" s="8">
        <f t="shared" si="10"/>
        <v>539211</v>
      </c>
      <c r="N147" s="8">
        <f t="shared" si="10"/>
        <v>542396</v>
      </c>
      <c r="O147" s="8">
        <f t="shared" si="10"/>
        <v>544610</v>
      </c>
      <c r="P147" s="8">
        <v>546091</v>
      </c>
      <c r="Q147" s="8">
        <v>546517</v>
      </c>
      <c r="R147" s="8">
        <v>545667</v>
      </c>
      <c r="S147" s="8">
        <v>546707</v>
      </c>
      <c r="T147" s="8">
        <v>545874</v>
      </c>
      <c r="U147" s="8">
        <v>544038</v>
      </c>
      <c r="V147" s="8">
        <v>541537</v>
      </c>
      <c r="W147" s="8">
        <f>SUM(W148:W160)</f>
        <v>541818</v>
      </c>
      <c r="X147" s="8">
        <v>541292</v>
      </c>
      <c r="Y147" s="8">
        <v>540397</v>
      </c>
      <c r="Z147" s="8">
        <v>538413</v>
      </c>
      <c r="AA147" s="8">
        <v>537168</v>
      </c>
      <c r="AB147" s="8">
        <v>535205</v>
      </c>
      <c r="AC147" s="8">
        <v>533717</v>
      </c>
      <c r="AD147" s="8">
        <v>531753</v>
      </c>
      <c r="AE147" s="8">
        <v>530824</v>
      </c>
      <c r="AF147" s="8">
        <v>526491</v>
      </c>
    </row>
    <row r="148" spans="1:32" ht="10.5" customHeight="1">
      <c r="A148" s="39" t="s">
        <v>137</v>
      </c>
      <c r="B148" s="49" t="s">
        <v>571</v>
      </c>
      <c r="C148" s="6">
        <v>85273</v>
      </c>
      <c r="D148" s="6">
        <v>86919</v>
      </c>
      <c r="E148" s="6">
        <v>88491</v>
      </c>
      <c r="F148" s="6">
        <v>90501</v>
      </c>
      <c r="G148" s="6">
        <v>91376</v>
      </c>
      <c r="H148" s="6">
        <v>92231</v>
      </c>
      <c r="I148" s="6">
        <v>92950</v>
      </c>
      <c r="J148" s="6">
        <v>94241</v>
      </c>
      <c r="K148" s="6">
        <v>95403</v>
      </c>
      <c r="L148" s="6">
        <v>96904</v>
      </c>
      <c r="M148" s="6">
        <v>98634</v>
      </c>
      <c r="N148" s="6">
        <v>100015</v>
      </c>
      <c r="O148" s="6">
        <v>101015</v>
      </c>
      <c r="P148" s="6">
        <v>102051</v>
      </c>
      <c r="Q148" s="6">
        <v>102990</v>
      </c>
      <c r="R148" s="6">
        <v>103326</v>
      </c>
      <c r="S148" s="6">
        <v>104152</v>
      </c>
      <c r="T148" s="6">
        <v>104777</v>
      </c>
      <c r="U148" s="6">
        <v>104723</v>
      </c>
      <c r="V148" s="6">
        <v>104460</v>
      </c>
      <c r="W148" s="6">
        <v>104563</v>
      </c>
      <c r="X148" s="6">
        <v>105061</v>
      </c>
      <c r="Y148" s="6">
        <v>105257</v>
      </c>
      <c r="Z148" s="6">
        <v>105356</v>
      </c>
      <c r="AA148" s="6">
        <v>105322</v>
      </c>
      <c r="AB148" s="6">
        <v>105506</v>
      </c>
      <c r="AC148" s="6">
        <v>105671</v>
      </c>
      <c r="AD148" s="6">
        <v>105143</v>
      </c>
      <c r="AE148" s="6">
        <v>104670</v>
      </c>
      <c r="AF148" s="6">
        <v>104083</v>
      </c>
    </row>
    <row r="149" spans="1:32" ht="10.5" customHeight="1">
      <c r="A149" s="39" t="s">
        <v>138</v>
      </c>
      <c r="B149" s="50" t="s">
        <v>572</v>
      </c>
      <c r="C149" s="6">
        <v>82064</v>
      </c>
      <c r="D149" s="6">
        <v>82647</v>
      </c>
      <c r="E149" s="6">
        <v>83233</v>
      </c>
      <c r="F149" s="6">
        <v>83738</v>
      </c>
      <c r="G149" s="6">
        <v>84202</v>
      </c>
      <c r="H149" s="6">
        <v>83989</v>
      </c>
      <c r="I149" s="6">
        <v>84531</v>
      </c>
      <c r="J149" s="6">
        <v>85156</v>
      </c>
      <c r="K149" s="6">
        <v>85363</v>
      </c>
      <c r="L149" s="6">
        <v>86047</v>
      </c>
      <c r="M149" s="6">
        <v>86313</v>
      </c>
      <c r="N149" s="6">
        <v>86572</v>
      </c>
      <c r="O149" s="6">
        <v>87070</v>
      </c>
      <c r="P149" s="6">
        <v>87493</v>
      </c>
      <c r="Q149" s="6">
        <v>87362</v>
      </c>
      <c r="R149" s="6">
        <v>87474</v>
      </c>
      <c r="S149" s="6">
        <v>87975</v>
      </c>
      <c r="T149" s="6">
        <v>88271</v>
      </c>
      <c r="U149" s="6">
        <v>87933</v>
      </c>
      <c r="V149" s="6">
        <v>87526</v>
      </c>
      <c r="W149" s="6">
        <v>87519</v>
      </c>
      <c r="X149" s="6">
        <v>87417</v>
      </c>
      <c r="Y149" s="6">
        <v>87350</v>
      </c>
      <c r="Z149" s="6">
        <v>87069</v>
      </c>
      <c r="AA149" s="6">
        <v>86920</v>
      </c>
      <c r="AB149" s="6">
        <v>86684</v>
      </c>
      <c r="AC149" s="6">
        <v>86415</v>
      </c>
      <c r="AD149" s="6">
        <v>86189</v>
      </c>
      <c r="AE149" s="6">
        <v>85779</v>
      </c>
      <c r="AF149" s="6">
        <v>85088</v>
      </c>
    </row>
    <row r="150" spans="1:32" ht="10.5" customHeight="1">
      <c r="A150" s="39" t="s">
        <v>139</v>
      </c>
      <c r="B150" s="50" t="s">
        <v>573</v>
      </c>
      <c r="C150" s="6">
        <v>82471</v>
      </c>
      <c r="D150" s="6">
        <v>83321</v>
      </c>
      <c r="E150" s="6">
        <v>84166</v>
      </c>
      <c r="F150" s="6">
        <v>85122</v>
      </c>
      <c r="G150" s="6">
        <v>86163</v>
      </c>
      <c r="H150" s="6">
        <v>86839</v>
      </c>
      <c r="I150" s="6">
        <v>87545</v>
      </c>
      <c r="J150" s="6">
        <v>88526</v>
      </c>
      <c r="K150" s="6">
        <v>89457</v>
      </c>
      <c r="L150" s="6">
        <v>90406</v>
      </c>
      <c r="M150" s="6">
        <v>91263</v>
      </c>
      <c r="N150" s="6">
        <v>92456</v>
      </c>
      <c r="O150" s="6">
        <v>93130</v>
      </c>
      <c r="P150" s="6">
        <v>94082</v>
      </c>
      <c r="Q150" s="6">
        <v>94825</v>
      </c>
      <c r="R150" s="6">
        <v>95628</v>
      </c>
      <c r="S150" s="6">
        <v>96352</v>
      </c>
      <c r="T150" s="6">
        <v>96833</v>
      </c>
      <c r="U150" s="6">
        <v>97280</v>
      </c>
      <c r="V150" s="6">
        <v>97740</v>
      </c>
      <c r="W150" s="6">
        <v>98180</v>
      </c>
      <c r="X150" s="6">
        <v>98617</v>
      </c>
      <c r="Y150" s="6">
        <v>99059</v>
      </c>
      <c r="Z150" s="6">
        <v>99342</v>
      </c>
      <c r="AA150" s="6">
        <v>99523</v>
      </c>
      <c r="AB150" s="6">
        <v>99752</v>
      </c>
      <c r="AC150" s="6">
        <v>99884</v>
      </c>
      <c r="AD150" s="6">
        <v>100143</v>
      </c>
      <c r="AE150" s="6">
        <v>100294</v>
      </c>
      <c r="AF150" s="6">
        <v>99674</v>
      </c>
    </row>
    <row r="151" spans="1:32" ht="10.5" customHeight="1">
      <c r="A151" s="39" t="s">
        <v>140</v>
      </c>
      <c r="B151" s="50" t="s">
        <v>574</v>
      </c>
      <c r="C151" s="6">
        <v>62881</v>
      </c>
      <c r="D151" s="6">
        <v>63184</v>
      </c>
      <c r="E151" s="6">
        <v>63436</v>
      </c>
      <c r="F151" s="6">
        <v>63419</v>
      </c>
      <c r="G151" s="6">
        <v>63483</v>
      </c>
      <c r="H151" s="6">
        <v>63325</v>
      </c>
      <c r="I151" s="6">
        <v>62838</v>
      </c>
      <c r="J151" s="6">
        <v>62586</v>
      </c>
      <c r="K151" s="6">
        <v>62475</v>
      </c>
      <c r="L151" s="6">
        <v>62626</v>
      </c>
      <c r="M151" s="6">
        <v>62622</v>
      </c>
      <c r="N151" s="6">
        <v>62923</v>
      </c>
      <c r="O151" s="6">
        <v>63078</v>
      </c>
      <c r="P151" s="6">
        <v>62944</v>
      </c>
      <c r="Q151" s="6">
        <v>63054</v>
      </c>
      <c r="R151" s="6">
        <v>62669</v>
      </c>
      <c r="S151" s="6">
        <v>62592</v>
      </c>
      <c r="T151" s="6">
        <v>62269</v>
      </c>
      <c r="U151" s="6">
        <v>61811</v>
      </c>
      <c r="V151" s="6">
        <v>61209</v>
      </c>
      <c r="W151" s="6">
        <v>61068</v>
      </c>
      <c r="X151" s="6">
        <v>60782</v>
      </c>
      <c r="Y151" s="6">
        <v>60459</v>
      </c>
      <c r="Z151" s="6">
        <v>60022</v>
      </c>
      <c r="AA151" s="6">
        <v>59796</v>
      </c>
      <c r="AB151" s="6">
        <v>59415</v>
      </c>
      <c r="AC151" s="6">
        <v>59329</v>
      </c>
      <c r="AD151" s="6">
        <v>59003</v>
      </c>
      <c r="AE151" s="6">
        <v>58826</v>
      </c>
      <c r="AF151" s="6">
        <v>58338</v>
      </c>
    </row>
    <row r="152" spans="1:32" ht="10.5" customHeight="1">
      <c r="A152" s="39" t="s">
        <v>141</v>
      </c>
      <c r="B152" s="50" t="s">
        <v>575</v>
      </c>
      <c r="C152" s="6">
        <v>14649</v>
      </c>
      <c r="D152" s="6">
        <v>14471</v>
      </c>
      <c r="E152" s="6">
        <v>14180</v>
      </c>
      <c r="F152" s="6">
        <v>14149</v>
      </c>
      <c r="G152" s="6">
        <v>13965</v>
      </c>
      <c r="H152" s="6">
        <v>13756</v>
      </c>
      <c r="I152" s="6">
        <v>13339</v>
      </c>
      <c r="J152" s="6">
        <v>13108</v>
      </c>
      <c r="K152" s="6">
        <v>12971</v>
      </c>
      <c r="L152" s="6">
        <v>12722</v>
      </c>
      <c r="M152" s="6">
        <v>12678</v>
      </c>
      <c r="N152" s="6">
        <v>12750</v>
      </c>
      <c r="O152" s="6">
        <v>12767</v>
      </c>
      <c r="P152" s="6">
        <v>12514</v>
      </c>
      <c r="Q152" s="6">
        <v>12429</v>
      </c>
      <c r="R152" s="6">
        <v>12347</v>
      </c>
      <c r="S152" s="6">
        <v>12296</v>
      </c>
      <c r="T152" s="6">
        <v>12250</v>
      </c>
      <c r="U152" s="6">
        <v>12335</v>
      </c>
      <c r="V152" s="6">
        <v>12279</v>
      </c>
      <c r="W152" s="6">
        <v>12302</v>
      </c>
      <c r="X152" s="6">
        <v>12328</v>
      </c>
      <c r="Y152" s="6">
        <v>12459</v>
      </c>
      <c r="Z152" s="6">
        <v>12393</v>
      </c>
      <c r="AA152" s="6">
        <v>12311</v>
      </c>
      <c r="AB152" s="6">
        <v>12216</v>
      </c>
      <c r="AC152" s="6">
        <v>12109</v>
      </c>
      <c r="AD152" s="6">
        <v>12055</v>
      </c>
      <c r="AE152" s="6">
        <v>12103</v>
      </c>
      <c r="AF152" s="6">
        <v>11920</v>
      </c>
    </row>
    <row r="153" spans="1:32" ht="10.5" customHeight="1">
      <c r="A153" s="39" t="s">
        <v>142</v>
      </c>
      <c r="B153" s="50" t="s">
        <v>576</v>
      </c>
      <c r="C153" s="6">
        <v>41510</v>
      </c>
      <c r="D153" s="6">
        <v>41535</v>
      </c>
      <c r="E153" s="6">
        <v>41788</v>
      </c>
      <c r="F153" s="6">
        <v>41618</v>
      </c>
      <c r="G153" s="6">
        <v>41563</v>
      </c>
      <c r="H153" s="6">
        <v>41565</v>
      </c>
      <c r="I153" s="6">
        <v>41283</v>
      </c>
      <c r="J153" s="6">
        <v>41228</v>
      </c>
      <c r="K153" s="6">
        <v>41216</v>
      </c>
      <c r="L153" s="6">
        <v>41402</v>
      </c>
      <c r="M153" s="6">
        <v>41643</v>
      </c>
      <c r="N153" s="6">
        <v>42082</v>
      </c>
      <c r="O153" s="6">
        <v>42486</v>
      </c>
      <c r="P153" s="6">
        <v>42895</v>
      </c>
      <c r="Q153" s="6">
        <v>42902</v>
      </c>
      <c r="R153" s="6">
        <v>42968</v>
      </c>
      <c r="S153" s="6">
        <v>42832</v>
      </c>
      <c r="T153" s="6">
        <v>42754</v>
      </c>
      <c r="U153" s="6">
        <v>42768</v>
      </c>
      <c r="V153" s="6">
        <v>42847</v>
      </c>
      <c r="W153" s="6">
        <v>42900</v>
      </c>
      <c r="X153" s="6">
        <v>42774</v>
      </c>
      <c r="Y153" s="6">
        <v>42670</v>
      </c>
      <c r="Z153" s="6">
        <v>42454</v>
      </c>
      <c r="AA153" s="6">
        <v>42253</v>
      </c>
      <c r="AB153" s="6">
        <v>41910</v>
      </c>
      <c r="AC153" s="6">
        <v>41677</v>
      </c>
      <c r="AD153" s="6">
        <v>41589</v>
      </c>
      <c r="AE153" s="6">
        <v>41603</v>
      </c>
      <c r="AF153" s="6">
        <v>41218</v>
      </c>
    </row>
    <row r="154" spans="1:32" ht="10.5" customHeight="1">
      <c r="A154" s="39" t="s">
        <v>143</v>
      </c>
      <c r="B154" s="50" t="s">
        <v>577</v>
      </c>
      <c r="C154" s="6">
        <v>23422</v>
      </c>
      <c r="D154" s="6">
        <v>23259</v>
      </c>
      <c r="E154" s="6">
        <v>23167</v>
      </c>
      <c r="F154" s="6">
        <v>23041</v>
      </c>
      <c r="G154" s="6">
        <v>23070</v>
      </c>
      <c r="H154" s="6">
        <v>23045</v>
      </c>
      <c r="I154" s="6">
        <v>22890</v>
      </c>
      <c r="J154" s="6">
        <v>22651</v>
      </c>
      <c r="K154" s="6">
        <v>22499</v>
      </c>
      <c r="L154" s="6">
        <v>22433</v>
      </c>
      <c r="M154" s="6">
        <v>22341</v>
      </c>
      <c r="N154" s="6">
        <v>22267</v>
      </c>
      <c r="O154" s="6">
        <v>22125</v>
      </c>
      <c r="P154" s="6">
        <v>21988</v>
      </c>
      <c r="Q154" s="6">
        <v>21883</v>
      </c>
      <c r="R154" s="6">
        <v>21655</v>
      </c>
      <c r="S154" s="6">
        <v>21568</v>
      </c>
      <c r="T154" s="6">
        <v>21279</v>
      </c>
      <c r="U154" s="6">
        <v>21062</v>
      </c>
      <c r="V154" s="6">
        <v>20801</v>
      </c>
      <c r="W154" s="6">
        <v>20597</v>
      </c>
      <c r="X154" s="6">
        <v>20428</v>
      </c>
      <c r="Y154" s="6">
        <v>20292</v>
      </c>
      <c r="Z154" s="6">
        <v>20077</v>
      </c>
      <c r="AA154" s="6">
        <v>19879</v>
      </c>
      <c r="AB154" s="6">
        <v>19761</v>
      </c>
      <c r="AC154" s="6">
        <v>19581</v>
      </c>
      <c r="AD154" s="6">
        <v>19437</v>
      </c>
      <c r="AE154" s="6">
        <v>19376</v>
      </c>
      <c r="AF154" s="6">
        <v>19100</v>
      </c>
    </row>
    <row r="155" spans="1:32" ht="10.5" customHeight="1">
      <c r="A155" s="39" t="s">
        <v>144</v>
      </c>
      <c r="B155" s="49" t="s">
        <v>578</v>
      </c>
      <c r="C155" s="6">
        <v>22995</v>
      </c>
      <c r="D155" s="6">
        <v>22774</v>
      </c>
      <c r="E155" s="6">
        <v>22650</v>
      </c>
      <c r="F155" s="6">
        <v>22440</v>
      </c>
      <c r="G155" s="6">
        <v>22137</v>
      </c>
      <c r="H155" s="6">
        <v>21668</v>
      </c>
      <c r="I155" s="6">
        <v>21062</v>
      </c>
      <c r="J155" s="6">
        <v>20548</v>
      </c>
      <c r="K155" s="6">
        <v>20282</v>
      </c>
      <c r="L155" s="6">
        <v>19942</v>
      </c>
      <c r="M155" s="6">
        <v>19722</v>
      </c>
      <c r="N155" s="6">
        <v>19548</v>
      </c>
      <c r="O155" s="6">
        <v>19512</v>
      </c>
      <c r="P155" s="6">
        <v>19240</v>
      </c>
      <c r="Q155" s="6">
        <v>19046</v>
      </c>
      <c r="R155" s="6">
        <v>18742</v>
      </c>
      <c r="S155" s="6">
        <v>18567</v>
      </c>
      <c r="T155" s="6">
        <v>18252</v>
      </c>
      <c r="U155" s="6">
        <v>17925</v>
      </c>
      <c r="V155" s="6">
        <v>17688</v>
      </c>
      <c r="W155" s="6">
        <v>17680</v>
      </c>
      <c r="X155" s="6">
        <v>17394</v>
      </c>
      <c r="Y155" s="6">
        <v>17180</v>
      </c>
      <c r="Z155" s="6">
        <v>17031</v>
      </c>
      <c r="AA155" s="6">
        <v>16941</v>
      </c>
      <c r="AB155" s="6">
        <v>16763</v>
      </c>
      <c r="AC155" s="6">
        <v>16587</v>
      </c>
      <c r="AD155" s="6">
        <v>16445</v>
      </c>
      <c r="AE155" s="6">
        <v>16405</v>
      </c>
      <c r="AF155" s="6">
        <v>16183</v>
      </c>
    </row>
    <row r="156" spans="1:32" ht="10.5" customHeight="1">
      <c r="A156" s="39" t="s">
        <v>145</v>
      </c>
      <c r="B156" s="50" t="s">
        <v>579</v>
      </c>
      <c r="C156" s="6">
        <v>20947</v>
      </c>
      <c r="D156" s="6">
        <v>20838</v>
      </c>
      <c r="E156" s="6">
        <v>20512</v>
      </c>
      <c r="F156" s="6">
        <v>20245</v>
      </c>
      <c r="G156" s="6">
        <v>19851</v>
      </c>
      <c r="H156" s="6">
        <v>19627</v>
      </c>
      <c r="I156" s="6">
        <v>19239</v>
      </c>
      <c r="J156" s="6">
        <v>19057</v>
      </c>
      <c r="K156" s="6">
        <v>18845</v>
      </c>
      <c r="L156" s="6">
        <v>18703</v>
      </c>
      <c r="M156" s="6">
        <v>18682</v>
      </c>
      <c r="N156" s="6">
        <v>18716</v>
      </c>
      <c r="O156" s="6">
        <v>18740</v>
      </c>
      <c r="P156" s="6">
        <v>18460</v>
      </c>
      <c r="Q156" s="6">
        <v>18433</v>
      </c>
      <c r="R156" s="6">
        <v>18183</v>
      </c>
      <c r="S156" s="6">
        <v>18102</v>
      </c>
      <c r="T156" s="6">
        <v>17894</v>
      </c>
      <c r="U156" s="6">
        <v>17910</v>
      </c>
      <c r="V156" s="6">
        <v>17713</v>
      </c>
      <c r="W156" s="6">
        <v>17833</v>
      </c>
      <c r="X156" s="6">
        <v>17806</v>
      </c>
      <c r="Y156" s="6">
        <v>17645</v>
      </c>
      <c r="Z156" s="6">
        <v>17541</v>
      </c>
      <c r="AA156" s="6">
        <v>17549</v>
      </c>
      <c r="AB156" s="6">
        <v>17422</v>
      </c>
      <c r="AC156" s="6">
        <v>17342</v>
      </c>
      <c r="AD156" s="6">
        <v>17344</v>
      </c>
      <c r="AE156" s="6">
        <v>17411</v>
      </c>
      <c r="AF156" s="6">
        <v>17181</v>
      </c>
    </row>
    <row r="157" spans="1:32" ht="10.5" customHeight="1">
      <c r="A157" s="39" t="s">
        <v>146</v>
      </c>
      <c r="B157" s="50" t="s">
        <v>580</v>
      </c>
      <c r="C157" s="6">
        <v>28905</v>
      </c>
      <c r="D157" s="6">
        <v>28843</v>
      </c>
      <c r="E157" s="6">
        <v>29017</v>
      </c>
      <c r="F157" s="6">
        <v>28754</v>
      </c>
      <c r="G157" s="6">
        <v>28465</v>
      </c>
      <c r="H157" s="6">
        <v>28157</v>
      </c>
      <c r="I157" s="6">
        <v>27645</v>
      </c>
      <c r="J157" s="6">
        <v>26896</v>
      </c>
      <c r="K157" s="6">
        <v>26385</v>
      </c>
      <c r="L157" s="6">
        <v>26175</v>
      </c>
      <c r="M157" s="6">
        <v>26177</v>
      </c>
      <c r="N157" s="6">
        <v>26115</v>
      </c>
      <c r="O157" s="6">
        <v>25778</v>
      </c>
      <c r="P157" s="6">
        <v>25622</v>
      </c>
      <c r="Q157" s="6">
        <v>25579</v>
      </c>
      <c r="R157" s="6">
        <v>25339</v>
      </c>
      <c r="S157" s="6">
        <v>25025</v>
      </c>
      <c r="T157" s="6">
        <v>24643</v>
      </c>
      <c r="U157" s="6">
        <v>24173</v>
      </c>
      <c r="V157" s="6">
        <v>23675</v>
      </c>
      <c r="W157" s="6">
        <v>23401</v>
      </c>
      <c r="X157" s="6">
        <v>23136</v>
      </c>
      <c r="Y157" s="6">
        <v>22795</v>
      </c>
      <c r="Z157" s="6">
        <v>22392</v>
      </c>
      <c r="AA157" s="6">
        <v>22133</v>
      </c>
      <c r="AB157" s="6">
        <v>21776</v>
      </c>
      <c r="AC157" s="6">
        <v>21497</v>
      </c>
      <c r="AD157" s="6">
        <v>21195</v>
      </c>
      <c r="AE157" s="6">
        <v>20964</v>
      </c>
      <c r="AF157" s="6">
        <v>20668</v>
      </c>
    </row>
    <row r="158" spans="1:32" ht="10.5" customHeight="1">
      <c r="A158" s="39" t="s">
        <v>147</v>
      </c>
      <c r="B158" s="50" t="s">
        <v>581</v>
      </c>
      <c r="C158" s="6">
        <v>29334</v>
      </c>
      <c r="D158" s="6">
        <v>29134</v>
      </c>
      <c r="E158" s="6">
        <v>29039</v>
      </c>
      <c r="F158" s="6">
        <v>28743</v>
      </c>
      <c r="G158" s="6">
        <v>28400</v>
      </c>
      <c r="H158" s="6">
        <v>28009</v>
      </c>
      <c r="I158" s="6">
        <v>27746</v>
      </c>
      <c r="J158" s="6">
        <v>27309</v>
      </c>
      <c r="K158" s="6">
        <v>26994</v>
      </c>
      <c r="L158" s="6">
        <v>26771</v>
      </c>
      <c r="M158" s="6">
        <v>26548</v>
      </c>
      <c r="N158" s="6">
        <v>26101</v>
      </c>
      <c r="O158" s="6">
        <v>25615</v>
      </c>
      <c r="P158" s="6">
        <v>25210</v>
      </c>
      <c r="Q158" s="6">
        <v>24566</v>
      </c>
      <c r="R158" s="6">
        <v>24203</v>
      </c>
      <c r="S158" s="6">
        <v>23837</v>
      </c>
      <c r="T158" s="6">
        <v>23425</v>
      </c>
      <c r="U158" s="6">
        <v>22996</v>
      </c>
      <c r="V158" s="6">
        <v>22632</v>
      </c>
      <c r="W158" s="6">
        <v>22479</v>
      </c>
      <c r="X158" s="6">
        <v>22276</v>
      </c>
      <c r="Y158" s="6">
        <v>22106</v>
      </c>
      <c r="Z158" s="6">
        <v>21837</v>
      </c>
      <c r="AA158" s="6">
        <v>21613</v>
      </c>
      <c r="AB158" s="6">
        <v>21273</v>
      </c>
      <c r="AC158" s="6">
        <v>20913</v>
      </c>
      <c r="AD158" s="6">
        <v>20593</v>
      </c>
      <c r="AE158" s="6">
        <v>20383</v>
      </c>
      <c r="AF158" s="6">
        <v>20063</v>
      </c>
    </row>
    <row r="159" spans="1:32" ht="10.5" customHeight="1">
      <c r="A159" s="39" t="s">
        <v>148</v>
      </c>
      <c r="B159" s="50" t="s">
        <v>582</v>
      </c>
      <c r="C159" s="6">
        <v>17561</v>
      </c>
      <c r="D159" s="6">
        <v>17598</v>
      </c>
      <c r="E159" s="6">
        <v>17754</v>
      </c>
      <c r="F159" s="6">
        <v>17866</v>
      </c>
      <c r="G159" s="6">
        <v>17860</v>
      </c>
      <c r="H159" s="6">
        <v>17868</v>
      </c>
      <c r="I159" s="6">
        <v>17859</v>
      </c>
      <c r="J159" s="6">
        <v>17982</v>
      </c>
      <c r="K159" s="6">
        <v>18010</v>
      </c>
      <c r="L159" s="6">
        <v>17835</v>
      </c>
      <c r="M159" s="6">
        <v>17830</v>
      </c>
      <c r="N159" s="6">
        <v>17955</v>
      </c>
      <c r="O159" s="6">
        <v>18079</v>
      </c>
      <c r="P159" s="6">
        <v>18304</v>
      </c>
      <c r="Q159" s="6">
        <v>18096</v>
      </c>
      <c r="R159" s="6">
        <v>18151</v>
      </c>
      <c r="S159" s="6">
        <v>18006</v>
      </c>
      <c r="T159" s="6">
        <v>17869</v>
      </c>
      <c r="U159" s="6">
        <v>17750</v>
      </c>
      <c r="V159" s="6">
        <v>17673</v>
      </c>
      <c r="W159" s="6">
        <v>17811</v>
      </c>
      <c r="X159" s="6">
        <v>17761</v>
      </c>
      <c r="Y159" s="6">
        <v>17593</v>
      </c>
      <c r="Z159" s="6">
        <v>17421</v>
      </c>
      <c r="AA159" s="6">
        <v>17356</v>
      </c>
      <c r="AB159" s="6">
        <v>17222</v>
      </c>
      <c r="AC159" s="6">
        <v>17258</v>
      </c>
      <c r="AD159" s="6">
        <v>17166</v>
      </c>
      <c r="AE159" s="6">
        <v>17360</v>
      </c>
      <c r="AF159" s="6">
        <v>17314</v>
      </c>
    </row>
    <row r="160" spans="1:32" ht="10.5" customHeight="1">
      <c r="A160" s="39" t="s">
        <v>149</v>
      </c>
      <c r="B160" s="50" t="s">
        <v>583</v>
      </c>
      <c r="C160" s="6">
        <v>15526</v>
      </c>
      <c r="D160" s="6">
        <v>15478</v>
      </c>
      <c r="E160" s="6">
        <v>15317</v>
      </c>
      <c r="F160" s="6">
        <v>15182</v>
      </c>
      <c r="G160" s="6">
        <v>15037</v>
      </c>
      <c r="H160" s="6">
        <v>14841</v>
      </c>
      <c r="I160" s="6">
        <v>14674</v>
      </c>
      <c r="J160" s="6">
        <v>14475</v>
      </c>
      <c r="K160" s="6">
        <v>14365</v>
      </c>
      <c r="L160" s="6">
        <v>14513</v>
      </c>
      <c r="M160" s="6">
        <v>14758</v>
      </c>
      <c r="N160" s="6">
        <v>14896</v>
      </c>
      <c r="O160" s="6">
        <v>15215</v>
      </c>
      <c r="P160" s="6">
        <v>15288</v>
      </c>
      <c r="Q160" s="6">
        <v>15352</v>
      </c>
      <c r="R160" s="6">
        <v>14982</v>
      </c>
      <c r="S160" s="6">
        <v>15403</v>
      </c>
      <c r="T160" s="6">
        <v>15358</v>
      </c>
      <c r="U160" s="6">
        <v>15372</v>
      </c>
      <c r="V160" s="6">
        <v>15294</v>
      </c>
      <c r="W160" s="6">
        <v>15485</v>
      </c>
      <c r="X160" s="6">
        <v>15512</v>
      </c>
      <c r="Y160" s="6">
        <v>15532</v>
      </c>
      <c r="Z160" s="6">
        <v>15478</v>
      </c>
      <c r="AA160" s="6">
        <v>15572</v>
      </c>
      <c r="AB160" s="6">
        <v>15505</v>
      </c>
      <c r="AC160" s="6">
        <v>15454</v>
      </c>
      <c r="AD160" s="6">
        <v>15451</v>
      </c>
      <c r="AE160" s="6">
        <v>15650</v>
      </c>
      <c r="AF160" s="6">
        <v>15661</v>
      </c>
    </row>
    <row r="161" spans="1:32" s="1" customFormat="1" ht="12" customHeight="1">
      <c r="A161" s="36" t="s">
        <v>150</v>
      </c>
      <c r="B161" s="52" t="s">
        <v>584</v>
      </c>
      <c r="C161" s="8">
        <f aca="true" t="shared" si="11" ref="C161:O161">SUM(C162:C181)</f>
        <v>796968</v>
      </c>
      <c r="D161" s="8">
        <f t="shared" si="11"/>
        <v>797849</v>
      </c>
      <c r="E161" s="8">
        <f t="shared" si="11"/>
        <v>796751</v>
      </c>
      <c r="F161" s="8">
        <f t="shared" si="11"/>
        <v>795258</v>
      </c>
      <c r="G161" s="8">
        <f t="shared" si="11"/>
        <v>791186</v>
      </c>
      <c r="H161" s="8">
        <f t="shared" si="11"/>
        <v>783526</v>
      </c>
      <c r="I161" s="8">
        <f t="shared" si="11"/>
        <v>775588</v>
      </c>
      <c r="J161" s="8">
        <f t="shared" si="11"/>
        <v>765443</v>
      </c>
      <c r="K161" s="8">
        <f t="shared" si="11"/>
        <v>757198</v>
      </c>
      <c r="L161" s="8">
        <f t="shared" si="11"/>
        <v>753639</v>
      </c>
      <c r="M161" s="8">
        <f t="shared" si="11"/>
        <v>753710</v>
      </c>
      <c r="N161" s="8">
        <f t="shared" si="11"/>
        <v>753841</v>
      </c>
      <c r="O161" s="8">
        <f t="shared" si="11"/>
        <v>755753</v>
      </c>
      <c r="P161" s="8">
        <v>753791</v>
      </c>
      <c r="Q161" s="8">
        <v>753998</v>
      </c>
      <c r="R161" s="8">
        <v>752427</v>
      </c>
      <c r="S161" s="8">
        <v>751913</v>
      </c>
      <c r="T161" s="8">
        <v>748995</v>
      </c>
      <c r="U161" s="8">
        <v>746241</v>
      </c>
      <c r="V161" s="8">
        <v>743368</v>
      </c>
      <c r="W161" s="8">
        <f>SUM(W162:W181)</f>
        <v>743562</v>
      </c>
      <c r="X161" s="8">
        <v>742797</v>
      </c>
      <c r="Y161" s="8">
        <v>740501</v>
      </c>
      <c r="Z161" s="8">
        <v>736772</v>
      </c>
      <c r="AA161" s="8">
        <v>733330</v>
      </c>
      <c r="AB161" s="8">
        <v>728490</v>
      </c>
      <c r="AC161" s="8">
        <v>725672</v>
      </c>
      <c r="AD161" s="8">
        <v>723674</v>
      </c>
      <c r="AE161" s="8">
        <v>722795</v>
      </c>
      <c r="AF161" s="8">
        <v>717653</v>
      </c>
    </row>
    <row r="162" spans="1:32" ht="10.5" customHeight="1">
      <c r="A162" s="39" t="s">
        <v>151</v>
      </c>
      <c r="B162" s="49" t="s">
        <v>585</v>
      </c>
      <c r="C162" s="6">
        <v>83207</v>
      </c>
      <c r="D162" s="6">
        <v>85375</v>
      </c>
      <c r="E162" s="6">
        <v>86350</v>
      </c>
      <c r="F162" s="6">
        <v>87456</v>
      </c>
      <c r="G162" s="6">
        <v>87775</v>
      </c>
      <c r="H162" s="6">
        <v>88142</v>
      </c>
      <c r="I162" s="6">
        <v>88598</v>
      </c>
      <c r="J162" s="6">
        <v>88780</v>
      </c>
      <c r="K162" s="6">
        <v>89138</v>
      </c>
      <c r="L162" s="6">
        <v>90188</v>
      </c>
      <c r="M162" s="6">
        <v>91030</v>
      </c>
      <c r="N162" s="6">
        <v>92042</v>
      </c>
      <c r="O162" s="6">
        <v>93016</v>
      </c>
      <c r="P162" s="6">
        <v>94356</v>
      </c>
      <c r="Q162" s="6">
        <v>95369</v>
      </c>
      <c r="R162" s="6">
        <v>96805</v>
      </c>
      <c r="S162" s="6">
        <v>97826</v>
      </c>
      <c r="T162" s="6">
        <v>98896</v>
      </c>
      <c r="U162" s="6">
        <v>99680</v>
      </c>
      <c r="V162" s="6">
        <v>101019</v>
      </c>
      <c r="W162" s="6">
        <v>101690</v>
      </c>
      <c r="X162" s="6">
        <v>102460</v>
      </c>
      <c r="Y162" s="6">
        <v>103425</v>
      </c>
      <c r="Z162" s="6">
        <v>103910</v>
      </c>
      <c r="AA162" s="6">
        <v>104303</v>
      </c>
      <c r="AB162" s="6">
        <v>104918</v>
      </c>
      <c r="AC162" s="6">
        <v>105574</v>
      </c>
      <c r="AD162" s="6">
        <v>106226</v>
      </c>
      <c r="AE162" s="6">
        <v>106723</v>
      </c>
      <c r="AF162" s="6">
        <v>106854</v>
      </c>
    </row>
    <row r="163" spans="1:32" ht="10.5" customHeight="1">
      <c r="A163" s="39" t="s">
        <v>152</v>
      </c>
      <c r="B163" s="50" t="s">
        <v>586</v>
      </c>
      <c r="C163" s="6">
        <v>44951</v>
      </c>
      <c r="D163" s="6">
        <v>45419</v>
      </c>
      <c r="E163" s="6">
        <v>45369</v>
      </c>
      <c r="F163" s="6">
        <v>45737</v>
      </c>
      <c r="G163" s="6">
        <v>45867</v>
      </c>
      <c r="H163" s="6">
        <v>45485</v>
      </c>
      <c r="I163" s="6">
        <v>45538</v>
      </c>
      <c r="J163" s="6">
        <v>45580</v>
      </c>
      <c r="K163" s="6">
        <v>45678</v>
      </c>
      <c r="L163" s="6">
        <v>45889</v>
      </c>
      <c r="M163" s="6">
        <v>46382</v>
      </c>
      <c r="N163" s="6">
        <v>46666</v>
      </c>
      <c r="O163" s="6">
        <v>46794</v>
      </c>
      <c r="P163" s="6">
        <v>47357</v>
      </c>
      <c r="Q163" s="6">
        <v>47545</v>
      </c>
      <c r="R163" s="6">
        <v>47609</v>
      </c>
      <c r="S163" s="6">
        <v>47718</v>
      </c>
      <c r="T163" s="6">
        <v>47860</v>
      </c>
      <c r="U163" s="6">
        <v>47979</v>
      </c>
      <c r="V163" s="6">
        <v>48249</v>
      </c>
      <c r="W163" s="6">
        <v>48377</v>
      </c>
      <c r="X163" s="6">
        <v>48446</v>
      </c>
      <c r="Y163" s="6">
        <v>48534</v>
      </c>
      <c r="Z163" s="6">
        <v>48199</v>
      </c>
      <c r="AA163" s="6">
        <v>48067</v>
      </c>
      <c r="AB163" s="6">
        <v>47969</v>
      </c>
      <c r="AC163" s="6">
        <v>47823</v>
      </c>
      <c r="AD163" s="6">
        <v>47585</v>
      </c>
      <c r="AE163" s="6">
        <v>47461</v>
      </c>
      <c r="AF163" s="6">
        <v>47120</v>
      </c>
    </row>
    <row r="164" spans="1:32" ht="10.5" customHeight="1">
      <c r="A164" s="39" t="s">
        <v>153</v>
      </c>
      <c r="B164" s="50" t="s">
        <v>587</v>
      </c>
      <c r="C164" s="6">
        <v>66768</v>
      </c>
      <c r="D164" s="6">
        <v>67216</v>
      </c>
      <c r="E164" s="6">
        <v>67426</v>
      </c>
      <c r="F164" s="6">
        <v>67608</v>
      </c>
      <c r="G164" s="6">
        <v>67457</v>
      </c>
      <c r="H164" s="6">
        <v>67457</v>
      </c>
      <c r="I164" s="6">
        <v>67574</v>
      </c>
      <c r="J164" s="6">
        <v>66699</v>
      </c>
      <c r="K164" s="6">
        <v>66369</v>
      </c>
      <c r="L164" s="6">
        <v>67021</v>
      </c>
      <c r="M164" s="6">
        <v>67308</v>
      </c>
      <c r="N164" s="6">
        <v>67672</v>
      </c>
      <c r="O164" s="6">
        <v>67770</v>
      </c>
      <c r="P164" s="6">
        <v>66714</v>
      </c>
      <c r="Q164" s="6">
        <v>66670</v>
      </c>
      <c r="R164" s="6">
        <v>66276</v>
      </c>
      <c r="S164" s="6">
        <v>66617</v>
      </c>
      <c r="T164" s="6">
        <v>66734</v>
      </c>
      <c r="U164" s="6">
        <v>67007</v>
      </c>
      <c r="V164" s="6">
        <v>67471</v>
      </c>
      <c r="W164" s="6">
        <v>67619</v>
      </c>
      <c r="X164" s="6">
        <v>67945</v>
      </c>
      <c r="Y164" s="6">
        <v>68382</v>
      </c>
      <c r="Z164" s="6">
        <v>68504</v>
      </c>
      <c r="AA164" s="6">
        <v>68569</v>
      </c>
      <c r="AB164" s="6">
        <v>68979</v>
      </c>
      <c r="AC164" s="6">
        <v>69420</v>
      </c>
      <c r="AD164" s="6">
        <v>69874</v>
      </c>
      <c r="AE164" s="6">
        <v>70259</v>
      </c>
      <c r="AF164" s="6">
        <v>70025</v>
      </c>
    </row>
    <row r="165" spans="1:32" ht="10.5" customHeight="1">
      <c r="A165" s="39" t="s">
        <v>154</v>
      </c>
      <c r="B165" s="50" t="s">
        <v>588</v>
      </c>
      <c r="C165" s="6">
        <v>51404</v>
      </c>
      <c r="D165" s="6">
        <v>51487</v>
      </c>
      <c r="E165" s="6">
        <v>51551</v>
      </c>
      <c r="F165" s="6">
        <v>51535</v>
      </c>
      <c r="G165" s="6">
        <v>51324</v>
      </c>
      <c r="H165" s="6">
        <v>50854</v>
      </c>
      <c r="I165" s="6">
        <v>50800</v>
      </c>
      <c r="J165" s="6">
        <v>50604</v>
      </c>
      <c r="K165" s="6">
        <v>50377</v>
      </c>
      <c r="L165" s="6">
        <v>50582</v>
      </c>
      <c r="M165" s="6">
        <v>50566</v>
      </c>
      <c r="N165" s="6">
        <v>50603</v>
      </c>
      <c r="O165" s="6">
        <v>50671</v>
      </c>
      <c r="P165" s="6">
        <v>50393</v>
      </c>
      <c r="Q165" s="6">
        <v>50479</v>
      </c>
      <c r="R165" s="6">
        <v>50303</v>
      </c>
      <c r="S165" s="6">
        <v>50055</v>
      </c>
      <c r="T165" s="6">
        <v>50142</v>
      </c>
      <c r="U165" s="6">
        <v>50076</v>
      </c>
      <c r="V165" s="6">
        <v>50007</v>
      </c>
      <c r="W165" s="6">
        <v>50239</v>
      </c>
      <c r="X165" s="6">
        <v>50198</v>
      </c>
      <c r="Y165" s="6">
        <v>50163</v>
      </c>
      <c r="Z165" s="6">
        <v>50005</v>
      </c>
      <c r="AA165" s="6">
        <v>49711</v>
      </c>
      <c r="AB165" s="6">
        <v>49207</v>
      </c>
      <c r="AC165" s="6">
        <v>49282</v>
      </c>
      <c r="AD165" s="6">
        <v>48990</v>
      </c>
      <c r="AE165" s="6">
        <v>48954</v>
      </c>
      <c r="AF165" s="6">
        <v>48502</v>
      </c>
    </row>
    <row r="166" spans="1:32" ht="10.5" customHeight="1">
      <c r="A166" s="39" t="s">
        <v>155</v>
      </c>
      <c r="B166" s="49" t="s">
        <v>589</v>
      </c>
      <c r="C166" s="6">
        <v>35746</v>
      </c>
      <c r="D166" s="6">
        <v>35609</v>
      </c>
      <c r="E166" s="6">
        <v>35413</v>
      </c>
      <c r="F166" s="6">
        <v>35098</v>
      </c>
      <c r="G166" s="6">
        <v>34812</v>
      </c>
      <c r="H166" s="6">
        <v>34278</v>
      </c>
      <c r="I166" s="6">
        <v>33813</v>
      </c>
      <c r="J166" s="6">
        <v>33132</v>
      </c>
      <c r="K166" s="6">
        <v>32843</v>
      </c>
      <c r="L166" s="6">
        <v>32706</v>
      </c>
      <c r="M166" s="6">
        <v>32583</v>
      </c>
      <c r="N166" s="6">
        <v>32688</v>
      </c>
      <c r="O166" s="6">
        <v>32937</v>
      </c>
      <c r="P166" s="6">
        <v>32896</v>
      </c>
      <c r="Q166" s="6">
        <v>32878</v>
      </c>
      <c r="R166" s="6">
        <v>32800</v>
      </c>
      <c r="S166" s="6">
        <v>32721</v>
      </c>
      <c r="T166" s="6">
        <v>32470</v>
      </c>
      <c r="U166" s="6">
        <v>32349</v>
      </c>
      <c r="V166" s="6">
        <v>32048</v>
      </c>
      <c r="W166" s="6">
        <v>32107</v>
      </c>
      <c r="X166" s="6">
        <v>32111</v>
      </c>
      <c r="Y166" s="6">
        <v>31971</v>
      </c>
      <c r="Z166" s="6">
        <v>31805</v>
      </c>
      <c r="AA166" s="6">
        <v>31549</v>
      </c>
      <c r="AB166" s="6">
        <v>31341</v>
      </c>
      <c r="AC166" s="6">
        <v>31099</v>
      </c>
      <c r="AD166" s="6">
        <v>30952</v>
      </c>
      <c r="AE166" s="6">
        <v>30730</v>
      </c>
      <c r="AF166" s="6">
        <v>30476</v>
      </c>
    </row>
    <row r="167" spans="1:32" ht="10.5" customHeight="1">
      <c r="A167" s="39" t="s">
        <v>156</v>
      </c>
      <c r="B167" s="50" t="s">
        <v>590</v>
      </c>
      <c r="C167" s="6">
        <v>54230</v>
      </c>
      <c r="D167" s="6">
        <v>54114</v>
      </c>
      <c r="E167" s="6">
        <v>53791</v>
      </c>
      <c r="F167" s="6">
        <v>53592</v>
      </c>
      <c r="G167" s="6">
        <v>53180</v>
      </c>
      <c r="H167" s="6">
        <v>52348</v>
      </c>
      <c r="I167" s="6">
        <v>51878</v>
      </c>
      <c r="J167" s="6">
        <v>51052</v>
      </c>
      <c r="K167" s="6">
        <v>50296</v>
      </c>
      <c r="L167" s="6">
        <v>49764</v>
      </c>
      <c r="M167" s="6">
        <v>49710</v>
      </c>
      <c r="N167" s="6">
        <v>49464</v>
      </c>
      <c r="O167" s="6">
        <v>49029</v>
      </c>
      <c r="P167" s="6">
        <v>48957</v>
      </c>
      <c r="Q167" s="6">
        <v>48486</v>
      </c>
      <c r="R167" s="6">
        <v>48161</v>
      </c>
      <c r="S167" s="6">
        <v>47947</v>
      </c>
      <c r="T167" s="6">
        <v>47325</v>
      </c>
      <c r="U167" s="6">
        <v>46910</v>
      </c>
      <c r="V167" s="6">
        <v>46346</v>
      </c>
      <c r="W167" s="6">
        <v>46434</v>
      </c>
      <c r="X167" s="6">
        <v>45921</v>
      </c>
      <c r="Y167" s="6">
        <v>45609</v>
      </c>
      <c r="Z167" s="6">
        <v>45353</v>
      </c>
      <c r="AA167" s="6">
        <v>45082</v>
      </c>
      <c r="AB167" s="6">
        <v>44657</v>
      </c>
      <c r="AC167" s="6">
        <v>44336</v>
      </c>
      <c r="AD167" s="6">
        <v>43781</v>
      </c>
      <c r="AE167" s="6">
        <v>43537</v>
      </c>
      <c r="AF167" s="6">
        <v>43059</v>
      </c>
    </row>
    <row r="168" spans="1:32" ht="10.5" customHeight="1">
      <c r="A168" s="39" t="s">
        <v>157</v>
      </c>
      <c r="B168" s="50" t="s">
        <v>591</v>
      </c>
      <c r="C168" s="6">
        <v>39507</v>
      </c>
      <c r="D168" s="6">
        <v>39304</v>
      </c>
      <c r="E168" s="6">
        <v>39072</v>
      </c>
      <c r="F168" s="6">
        <v>38653</v>
      </c>
      <c r="G168" s="6">
        <v>38394</v>
      </c>
      <c r="H168" s="6">
        <v>37999</v>
      </c>
      <c r="I168" s="6">
        <v>37570</v>
      </c>
      <c r="J168" s="6">
        <v>37312</v>
      </c>
      <c r="K168" s="6">
        <v>36857</v>
      </c>
      <c r="L168" s="6">
        <v>36681</v>
      </c>
      <c r="M168" s="6">
        <v>36716</v>
      </c>
      <c r="N168" s="6">
        <v>36737</v>
      </c>
      <c r="O168" s="6">
        <v>36846</v>
      </c>
      <c r="P168" s="6">
        <v>36712</v>
      </c>
      <c r="Q168" s="6">
        <v>36859</v>
      </c>
      <c r="R168" s="6">
        <v>36815</v>
      </c>
      <c r="S168" s="6">
        <v>36547</v>
      </c>
      <c r="T168" s="6">
        <v>36325</v>
      </c>
      <c r="U168" s="6">
        <v>36206</v>
      </c>
      <c r="V168" s="6">
        <v>35794</v>
      </c>
      <c r="W168" s="6">
        <v>35766</v>
      </c>
      <c r="X168" s="6">
        <v>35672</v>
      </c>
      <c r="Y168" s="6">
        <v>35525</v>
      </c>
      <c r="Z168" s="6">
        <v>35600</v>
      </c>
      <c r="AA168" s="6">
        <v>35423</v>
      </c>
      <c r="AB168" s="6">
        <v>35079</v>
      </c>
      <c r="AC168" s="6">
        <v>34952</v>
      </c>
      <c r="AD168" s="6">
        <v>34976</v>
      </c>
      <c r="AE168" s="6">
        <v>34598</v>
      </c>
      <c r="AF168" s="6">
        <v>34061</v>
      </c>
    </row>
    <row r="169" spans="1:32" ht="10.5" customHeight="1">
      <c r="A169" s="39" t="s">
        <v>158</v>
      </c>
      <c r="B169" s="50" t="s">
        <v>592</v>
      </c>
      <c r="C169" s="6">
        <v>26784</v>
      </c>
      <c r="D169" s="6">
        <v>26565</v>
      </c>
      <c r="E169" s="6">
        <v>26447</v>
      </c>
      <c r="F169" s="6">
        <v>26240</v>
      </c>
      <c r="G169" s="6">
        <v>25843</v>
      </c>
      <c r="H169" s="6">
        <v>25429</v>
      </c>
      <c r="I169" s="6">
        <v>25068</v>
      </c>
      <c r="J169" s="6">
        <v>24796</v>
      </c>
      <c r="K169" s="6">
        <v>24377</v>
      </c>
      <c r="L169" s="6">
        <v>24181</v>
      </c>
      <c r="M169" s="6">
        <v>23990</v>
      </c>
      <c r="N169" s="6">
        <v>23954</v>
      </c>
      <c r="O169" s="6">
        <v>23880</v>
      </c>
      <c r="P169" s="6">
        <v>24069</v>
      </c>
      <c r="Q169" s="6">
        <v>24278</v>
      </c>
      <c r="R169" s="6">
        <v>24032</v>
      </c>
      <c r="S169" s="6">
        <v>23741</v>
      </c>
      <c r="T169" s="6">
        <v>23477</v>
      </c>
      <c r="U169" s="6">
        <v>23294</v>
      </c>
      <c r="V169" s="6">
        <v>23072</v>
      </c>
      <c r="W169" s="6">
        <v>22907</v>
      </c>
      <c r="X169" s="6">
        <v>22811</v>
      </c>
      <c r="Y169" s="6">
        <v>22636</v>
      </c>
      <c r="Z169" s="6">
        <v>22476</v>
      </c>
      <c r="AA169" s="6">
        <v>22347</v>
      </c>
      <c r="AB169" s="6">
        <v>22064</v>
      </c>
      <c r="AC169" s="6">
        <v>21912</v>
      </c>
      <c r="AD169" s="6">
        <v>21702</v>
      </c>
      <c r="AE169" s="6">
        <v>21533</v>
      </c>
      <c r="AF169" s="6">
        <v>21234</v>
      </c>
    </row>
    <row r="170" spans="1:32" ht="10.5" customHeight="1">
      <c r="A170" s="39" t="s">
        <v>159</v>
      </c>
      <c r="B170" s="50" t="s">
        <v>593</v>
      </c>
      <c r="C170" s="6">
        <v>31928</v>
      </c>
      <c r="D170" s="6">
        <v>32003</v>
      </c>
      <c r="E170" s="6">
        <v>32003</v>
      </c>
      <c r="F170" s="6">
        <v>32221</v>
      </c>
      <c r="G170" s="6">
        <v>32097</v>
      </c>
      <c r="H170" s="6">
        <v>31960</v>
      </c>
      <c r="I170" s="6">
        <v>31712</v>
      </c>
      <c r="J170" s="6">
        <v>31509</v>
      </c>
      <c r="K170" s="6">
        <v>31389</v>
      </c>
      <c r="L170" s="6">
        <v>31414</v>
      </c>
      <c r="M170" s="6">
        <v>31588</v>
      </c>
      <c r="N170" s="6">
        <v>31661</v>
      </c>
      <c r="O170" s="6">
        <v>31827</v>
      </c>
      <c r="P170" s="6">
        <v>31910</v>
      </c>
      <c r="Q170" s="6">
        <v>31995</v>
      </c>
      <c r="R170" s="6">
        <v>32169</v>
      </c>
      <c r="S170" s="6">
        <v>32245</v>
      </c>
      <c r="T170" s="6">
        <v>32067</v>
      </c>
      <c r="U170" s="6">
        <v>32091</v>
      </c>
      <c r="V170" s="6">
        <v>31993</v>
      </c>
      <c r="W170" s="6">
        <v>31927</v>
      </c>
      <c r="X170" s="6">
        <v>32004</v>
      </c>
      <c r="Y170" s="6">
        <v>31776</v>
      </c>
      <c r="Z170" s="6">
        <v>31516</v>
      </c>
      <c r="AA170" s="6">
        <v>31422</v>
      </c>
      <c r="AB170" s="6">
        <v>31163</v>
      </c>
      <c r="AC170" s="6">
        <v>30841</v>
      </c>
      <c r="AD170" s="6">
        <v>30741</v>
      </c>
      <c r="AE170" s="6">
        <v>30715</v>
      </c>
      <c r="AF170" s="6">
        <v>30477</v>
      </c>
    </row>
    <row r="171" spans="1:32" ht="10.5" customHeight="1">
      <c r="A171" s="39" t="s">
        <v>160</v>
      </c>
      <c r="B171" s="49" t="s">
        <v>594</v>
      </c>
      <c r="C171" s="6">
        <v>22526</v>
      </c>
      <c r="D171" s="6">
        <v>22636</v>
      </c>
      <c r="E171" s="6">
        <v>22612</v>
      </c>
      <c r="F171" s="6">
        <v>22487</v>
      </c>
      <c r="G171" s="6">
        <v>22450</v>
      </c>
      <c r="H171" s="6">
        <v>22322</v>
      </c>
      <c r="I171" s="6">
        <v>22299</v>
      </c>
      <c r="J171" s="6">
        <v>22210</v>
      </c>
      <c r="K171" s="6">
        <v>21740</v>
      </c>
      <c r="L171" s="6">
        <v>21936</v>
      </c>
      <c r="M171" s="6">
        <v>21958</v>
      </c>
      <c r="N171" s="6">
        <v>22086</v>
      </c>
      <c r="O171" s="6">
        <v>22110</v>
      </c>
      <c r="P171" s="6">
        <v>21997</v>
      </c>
      <c r="Q171" s="6">
        <v>21751</v>
      </c>
      <c r="R171" s="6">
        <v>21748</v>
      </c>
      <c r="S171" s="6">
        <v>21504</v>
      </c>
      <c r="T171" s="6">
        <v>21519</v>
      </c>
      <c r="U171" s="6">
        <v>21202</v>
      </c>
      <c r="V171" s="6">
        <v>21351</v>
      </c>
      <c r="W171" s="6">
        <v>21377</v>
      </c>
      <c r="X171" s="6">
        <v>21045</v>
      </c>
      <c r="Y171" s="6">
        <v>20985</v>
      </c>
      <c r="Z171" s="6">
        <v>21036</v>
      </c>
      <c r="AA171" s="6">
        <v>20719</v>
      </c>
      <c r="AB171" s="6">
        <v>20608</v>
      </c>
      <c r="AC171" s="6">
        <v>20415</v>
      </c>
      <c r="AD171" s="6">
        <v>20144</v>
      </c>
      <c r="AE171" s="6">
        <v>20089</v>
      </c>
      <c r="AF171" s="6">
        <v>19720</v>
      </c>
    </row>
    <row r="172" spans="1:32" ht="10.5" customHeight="1">
      <c r="A172" s="39" t="s">
        <v>161</v>
      </c>
      <c r="B172" s="50" t="s">
        <v>595</v>
      </c>
      <c r="C172" s="6">
        <v>37007</v>
      </c>
      <c r="D172" s="6">
        <v>36634</v>
      </c>
      <c r="E172" s="6">
        <v>36501</v>
      </c>
      <c r="F172" s="6">
        <v>36361</v>
      </c>
      <c r="G172" s="6">
        <v>36236</v>
      </c>
      <c r="H172" s="6">
        <v>35833</v>
      </c>
      <c r="I172" s="6">
        <v>35133</v>
      </c>
      <c r="J172" s="6">
        <v>34570</v>
      </c>
      <c r="K172" s="6">
        <v>34055</v>
      </c>
      <c r="L172" s="6">
        <v>33755</v>
      </c>
      <c r="M172" s="6">
        <v>33592</v>
      </c>
      <c r="N172" s="6">
        <v>33367</v>
      </c>
      <c r="O172" s="6">
        <v>33442</v>
      </c>
      <c r="P172" s="6">
        <v>33183</v>
      </c>
      <c r="Q172" s="6">
        <v>33085</v>
      </c>
      <c r="R172" s="6">
        <v>32876</v>
      </c>
      <c r="S172" s="6">
        <v>32767</v>
      </c>
      <c r="T172" s="6">
        <v>32671</v>
      </c>
      <c r="U172" s="6">
        <v>32514</v>
      </c>
      <c r="V172" s="6">
        <v>32301</v>
      </c>
      <c r="W172" s="6">
        <v>32201</v>
      </c>
      <c r="X172" s="6">
        <v>32079</v>
      </c>
      <c r="Y172" s="6">
        <v>31980</v>
      </c>
      <c r="Z172" s="6">
        <v>31700</v>
      </c>
      <c r="AA172" s="6">
        <v>31362</v>
      </c>
      <c r="AB172" s="6">
        <v>30908</v>
      </c>
      <c r="AC172" s="6">
        <v>30570</v>
      </c>
      <c r="AD172" s="6">
        <v>30289</v>
      </c>
      <c r="AE172" s="6">
        <v>30076</v>
      </c>
      <c r="AF172" s="6">
        <v>29665</v>
      </c>
    </row>
    <row r="173" spans="1:32" ht="10.5" customHeight="1">
      <c r="A173" s="39" t="s">
        <v>162</v>
      </c>
      <c r="B173" s="50" t="s">
        <v>596</v>
      </c>
      <c r="C173" s="6">
        <v>32318</v>
      </c>
      <c r="D173" s="6">
        <v>32411</v>
      </c>
      <c r="E173" s="6">
        <v>32605</v>
      </c>
      <c r="F173" s="6">
        <v>32525</v>
      </c>
      <c r="G173" s="6">
        <v>32375</v>
      </c>
      <c r="H173" s="6">
        <v>31969</v>
      </c>
      <c r="I173" s="6">
        <v>31447</v>
      </c>
      <c r="J173" s="6">
        <v>30933</v>
      </c>
      <c r="K173" s="6">
        <v>30500</v>
      </c>
      <c r="L173" s="6">
        <v>30263</v>
      </c>
      <c r="M173" s="6">
        <v>30206</v>
      </c>
      <c r="N173" s="6">
        <v>30170</v>
      </c>
      <c r="O173" s="6">
        <v>30105</v>
      </c>
      <c r="P173" s="6">
        <v>30154</v>
      </c>
      <c r="Q173" s="6">
        <v>30034</v>
      </c>
      <c r="R173" s="6">
        <v>29948</v>
      </c>
      <c r="S173" s="6">
        <v>29860</v>
      </c>
      <c r="T173" s="6">
        <v>29662</v>
      </c>
      <c r="U173" s="6">
        <v>29594</v>
      </c>
      <c r="V173" s="6">
        <v>29504</v>
      </c>
      <c r="W173" s="6">
        <v>29332</v>
      </c>
      <c r="X173" s="6">
        <v>29293</v>
      </c>
      <c r="Y173" s="6">
        <v>29094</v>
      </c>
      <c r="Z173" s="6">
        <v>28859</v>
      </c>
      <c r="AA173" s="6">
        <v>28572</v>
      </c>
      <c r="AB173" s="6">
        <v>28348</v>
      </c>
      <c r="AC173" s="6">
        <v>28099</v>
      </c>
      <c r="AD173" s="6">
        <v>27976</v>
      </c>
      <c r="AE173" s="6">
        <v>27755</v>
      </c>
      <c r="AF173" s="6">
        <v>27350</v>
      </c>
    </row>
    <row r="174" spans="1:32" ht="10.5" customHeight="1">
      <c r="A174" s="39" t="s">
        <v>163</v>
      </c>
      <c r="B174" s="50" t="s">
        <v>597</v>
      </c>
      <c r="C174" s="6">
        <v>34554</v>
      </c>
      <c r="D174" s="6">
        <v>34763</v>
      </c>
      <c r="E174" s="6">
        <v>34929</v>
      </c>
      <c r="F174" s="6">
        <v>35001</v>
      </c>
      <c r="G174" s="6">
        <v>34817</v>
      </c>
      <c r="H174" s="6">
        <v>34612</v>
      </c>
      <c r="I174" s="6">
        <v>33945</v>
      </c>
      <c r="J174" s="6">
        <v>33322</v>
      </c>
      <c r="K174" s="6">
        <v>32687</v>
      </c>
      <c r="L174" s="6">
        <v>31789</v>
      </c>
      <c r="M174" s="6">
        <v>31863</v>
      </c>
      <c r="N174" s="6">
        <v>31820</v>
      </c>
      <c r="O174" s="6">
        <v>31960</v>
      </c>
      <c r="P174" s="6">
        <v>31722</v>
      </c>
      <c r="Q174" s="6">
        <v>31932</v>
      </c>
      <c r="R174" s="6">
        <v>32118</v>
      </c>
      <c r="S174" s="6">
        <v>32614</v>
      </c>
      <c r="T174" s="6">
        <v>32717</v>
      </c>
      <c r="U174" s="6">
        <v>32527</v>
      </c>
      <c r="V174" s="6">
        <v>32277</v>
      </c>
      <c r="W174" s="6">
        <v>32436</v>
      </c>
      <c r="X174" s="6">
        <v>32599</v>
      </c>
      <c r="Y174" s="6">
        <v>32566</v>
      </c>
      <c r="Z174" s="6">
        <v>32613</v>
      </c>
      <c r="AA174" s="6">
        <v>32748</v>
      </c>
      <c r="AB174" s="6">
        <v>32968</v>
      </c>
      <c r="AC174" s="6">
        <v>33279</v>
      </c>
      <c r="AD174" s="6">
        <v>34036</v>
      </c>
      <c r="AE174" s="6">
        <v>35053</v>
      </c>
      <c r="AF174" s="6">
        <v>37029</v>
      </c>
    </row>
    <row r="175" spans="1:32" ht="10.5" customHeight="1">
      <c r="A175" s="39" t="s">
        <v>164</v>
      </c>
      <c r="B175" s="50" t="s">
        <v>529</v>
      </c>
      <c r="C175" s="6">
        <v>22649</v>
      </c>
      <c r="D175" s="6">
        <v>22529</v>
      </c>
      <c r="E175" s="6">
        <v>22441</v>
      </c>
      <c r="F175" s="6">
        <v>22274</v>
      </c>
      <c r="G175" s="6">
        <v>22150</v>
      </c>
      <c r="H175" s="6">
        <v>21568</v>
      </c>
      <c r="I175" s="6">
        <v>20950</v>
      </c>
      <c r="J175" s="6">
        <v>20376</v>
      </c>
      <c r="K175" s="6">
        <v>20064</v>
      </c>
      <c r="L175" s="6">
        <v>19763</v>
      </c>
      <c r="M175" s="6">
        <v>19874</v>
      </c>
      <c r="N175" s="6">
        <v>19844</v>
      </c>
      <c r="O175" s="6">
        <v>20040</v>
      </c>
      <c r="P175" s="6">
        <v>20039</v>
      </c>
      <c r="Q175" s="6">
        <v>20037</v>
      </c>
      <c r="R175" s="6">
        <v>20045</v>
      </c>
      <c r="S175" s="6">
        <v>19960</v>
      </c>
      <c r="T175" s="6">
        <v>19838</v>
      </c>
      <c r="U175" s="6">
        <v>19617</v>
      </c>
      <c r="V175" s="6">
        <v>19308</v>
      </c>
      <c r="W175" s="6">
        <v>19101</v>
      </c>
      <c r="X175" s="6">
        <v>18904</v>
      </c>
      <c r="Y175" s="6">
        <v>18667</v>
      </c>
      <c r="Z175" s="6">
        <v>18486</v>
      </c>
      <c r="AA175" s="6">
        <v>18296</v>
      </c>
      <c r="AB175" s="6">
        <v>17901</v>
      </c>
      <c r="AC175" s="6">
        <v>17616</v>
      </c>
      <c r="AD175" s="6">
        <v>17370</v>
      </c>
      <c r="AE175" s="6">
        <v>17170</v>
      </c>
      <c r="AF175" s="6">
        <v>16780</v>
      </c>
    </row>
    <row r="176" spans="1:32" ht="10.5" customHeight="1">
      <c r="A176" s="39" t="s">
        <v>165</v>
      </c>
      <c r="B176" s="50" t="s">
        <v>598</v>
      </c>
      <c r="C176" s="6">
        <v>17595</v>
      </c>
      <c r="D176" s="6">
        <v>17449</v>
      </c>
      <c r="E176" s="6">
        <v>17426</v>
      </c>
      <c r="F176" s="6">
        <v>17421</v>
      </c>
      <c r="G176" s="6">
        <v>17299</v>
      </c>
      <c r="H176" s="6">
        <v>17072</v>
      </c>
      <c r="I176" s="6">
        <v>16876</v>
      </c>
      <c r="J176" s="6">
        <v>16465</v>
      </c>
      <c r="K176" s="6">
        <v>16242</v>
      </c>
      <c r="L176" s="6">
        <v>15956</v>
      </c>
      <c r="M176" s="6">
        <v>15918</v>
      </c>
      <c r="N176" s="6">
        <v>15870</v>
      </c>
      <c r="O176" s="6">
        <v>15997</v>
      </c>
      <c r="P176" s="6">
        <v>15844</v>
      </c>
      <c r="Q176" s="6">
        <v>15743</v>
      </c>
      <c r="R176" s="6">
        <v>15714</v>
      </c>
      <c r="S176" s="6">
        <v>15946</v>
      </c>
      <c r="T176" s="6">
        <v>15853</v>
      </c>
      <c r="U176" s="6">
        <v>15784</v>
      </c>
      <c r="V176" s="6">
        <v>15550</v>
      </c>
      <c r="W176" s="6">
        <v>15476</v>
      </c>
      <c r="X176" s="6">
        <v>15414</v>
      </c>
      <c r="Y176" s="6">
        <v>15289</v>
      </c>
      <c r="Z176" s="6">
        <v>15231</v>
      </c>
      <c r="AA176" s="6">
        <v>15111</v>
      </c>
      <c r="AB176" s="6">
        <v>14981</v>
      </c>
      <c r="AC176" s="6">
        <v>14813</v>
      </c>
      <c r="AD176" s="6">
        <v>14624</v>
      </c>
      <c r="AE176" s="6">
        <v>14623</v>
      </c>
      <c r="AF176" s="6">
        <v>14251</v>
      </c>
    </row>
    <row r="177" spans="1:32" ht="10.5" customHeight="1">
      <c r="A177" s="39" t="s">
        <v>166</v>
      </c>
      <c r="B177" s="50" t="s">
        <v>599</v>
      </c>
      <c r="C177" s="6">
        <v>35324</v>
      </c>
      <c r="D177" s="6">
        <v>35360</v>
      </c>
      <c r="E177" s="6">
        <v>35100</v>
      </c>
      <c r="F177" s="6">
        <v>34800</v>
      </c>
      <c r="G177" s="6">
        <v>34525</v>
      </c>
      <c r="H177" s="6">
        <v>34060</v>
      </c>
      <c r="I177" s="6">
        <v>33557</v>
      </c>
      <c r="J177" s="6">
        <v>32863</v>
      </c>
      <c r="K177" s="6">
        <v>32000</v>
      </c>
      <c r="L177" s="6">
        <v>31602</v>
      </c>
      <c r="M177" s="6">
        <v>31430</v>
      </c>
      <c r="N177" s="6">
        <v>31277</v>
      </c>
      <c r="O177" s="6">
        <v>31202</v>
      </c>
      <c r="P177" s="6">
        <v>31007</v>
      </c>
      <c r="Q177" s="6">
        <v>30720</v>
      </c>
      <c r="R177" s="6">
        <v>30405</v>
      </c>
      <c r="S177" s="6">
        <v>30494</v>
      </c>
      <c r="T177" s="6">
        <v>29912</v>
      </c>
      <c r="U177" s="6">
        <v>29587</v>
      </c>
      <c r="V177" s="6">
        <v>29230</v>
      </c>
      <c r="W177" s="6">
        <v>29238</v>
      </c>
      <c r="X177" s="6">
        <v>29079</v>
      </c>
      <c r="Y177" s="6">
        <v>28534</v>
      </c>
      <c r="Z177" s="6">
        <v>28077</v>
      </c>
      <c r="AA177" s="6">
        <v>28152</v>
      </c>
      <c r="AB177" s="6">
        <v>27676</v>
      </c>
      <c r="AC177" s="6">
        <v>27468</v>
      </c>
      <c r="AD177" s="6">
        <v>26986</v>
      </c>
      <c r="AE177" s="6">
        <v>26563</v>
      </c>
      <c r="AF177" s="6">
        <v>26223</v>
      </c>
    </row>
    <row r="178" spans="1:32" ht="10.5" customHeight="1">
      <c r="A178" s="39" t="s">
        <v>167</v>
      </c>
      <c r="B178" s="50" t="s">
        <v>600</v>
      </c>
      <c r="C178" s="6">
        <v>39037</v>
      </c>
      <c r="D178" s="6">
        <v>38727</v>
      </c>
      <c r="E178" s="6">
        <v>38584</v>
      </c>
      <c r="F178" s="6">
        <v>38208</v>
      </c>
      <c r="G178" s="6">
        <v>37699</v>
      </c>
      <c r="H178" s="6">
        <v>37233</v>
      </c>
      <c r="I178" s="6">
        <v>36426</v>
      </c>
      <c r="J178" s="6">
        <v>35542</v>
      </c>
      <c r="K178" s="6">
        <v>34970</v>
      </c>
      <c r="L178" s="6">
        <v>34640</v>
      </c>
      <c r="M178" s="6">
        <v>34214</v>
      </c>
      <c r="N178" s="6">
        <v>34151</v>
      </c>
      <c r="O178" s="6">
        <v>34158</v>
      </c>
      <c r="P178" s="6">
        <v>33690</v>
      </c>
      <c r="Q178" s="6">
        <v>33604</v>
      </c>
      <c r="R178" s="6">
        <v>33409</v>
      </c>
      <c r="S178" s="6">
        <v>33003</v>
      </c>
      <c r="T178" s="6">
        <v>32793</v>
      </c>
      <c r="U178" s="6">
        <v>32439</v>
      </c>
      <c r="V178" s="6">
        <v>31926</v>
      </c>
      <c r="W178" s="6">
        <v>31940</v>
      </c>
      <c r="X178" s="6">
        <v>31674</v>
      </c>
      <c r="Y178" s="6">
        <v>31366</v>
      </c>
      <c r="Z178" s="6">
        <v>30993</v>
      </c>
      <c r="AA178" s="6">
        <v>30710</v>
      </c>
      <c r="AB178" s="6">
        <v>30150</v>
      </c>
      <c r="AC178" s="6">
        <v>29739</v>
      </c>
      <c r="AD178" s="6">
        <v>29388</v>
      </c>
      <c r="AE178" s="6">
        <v>29325</v>
      </c>
      <c r="AF178" s="6">
        <v>28795</v>
      </c>
    </row>
    <row r="179" spans="1:32" ht="10.5" customHeight="1">
      <c r="A179" s="39" t="s">
        <v>168</v>
      </c>
      <c r="B179" s="49" t="s">
        <v>601</v>
      </c>
      <c r="C179" s="6">
        <v>39779</v>
      </c>
      <c r="D179" s="6">
        <v>39471</v>
      </c>
      <c r="E179" s="6">
        <v>39108</v>
      </c>
      <c r="F179" s="6">
        <v>38637</v>
      </c>
      <c r="G179" s="6">
        <v>38161</v>
      </c>
      <c r="H179" s="6">
        <v>37336</v>
      </c>
      <c r="I179" s="6">
        <v>36478</v>
      </c>
      <c r="J179" s="6">
        <v>35335</v>
      </c>
      <c r="K179" s="6">
        <v>34269</v>
      </c>
      <c r="L179" s="6">
        <v>33598</v>
      </c>
      <c r="M179" s="6">
        <v>33479</v>
      </c>
      <c r="N179" s="6">
        <v>33315</v>
      </c>
      <c r="O179" s="6">
        <v>33239</v>
      </c>
      <c r="P179" s="6">
        <v>32939</v>
      </c>
      <c r="Q179" s="6">
        <v>32974</v>
      </c>
      <c r="R179" s="6">
        <v>32400</v>
      </c>
      <c r="S179" s="6">
        <v>31524</v>
      </c>
      <c r="T179" s="6">
        <v>31166</v>
      </c>
      <c r="U179" s="6">
        <v>30694</v>
      </c>
      <c r="V179" s="6">
        <v>30081</v>
      </c>
      <c r="W179" s="6">
        <v>29855</v>
      </c>
      <c r="X179" s="6">
        <v>29907</v>
      </c>
      <c r="Y179" s="6">
        <v>29382</v>
      </c>
      <c r="Z179" s="6">
        <v>28885</v>
      </c>
      <c r="AA179" s="6">
        <v>28456</v>
      </c>
      <c r="AB179" s="6">
        <v>27946</v>
      </c>
      <c r="AC179" s="6">
        <v>27583</v>
      </c>
      <c r="AD179" s="6">
        <v>27462</v>
      </c>
      <c r="AE179" s="6">
        <v>27252</v>
      </c>
      <c r="AF179" s="6">
        <v>26694</v>
      </c>
    </row>
    <row r="180" spans="1:32" ht="10.5" customHeight="1">
      <c r="A180" s="39" t="s">
        <v>169</v>
      </c>
      <c r="B180" s="50" t="s">
        <v>602</v>
      </c>
      <c r="C180" s="6">
        <v>40323</v>
      </c>
      <c r="D180" s="6">
        <v>40084</v>
      </c>
      <c r="E180" s="6">
        <v>39684</v>
      </c>
      <c r="F180" s="6">
        <v>39573</v>
      </c>
      <c r="G180" s="6">
        <v>39444</v>
      </c>
      <c r="H180" s="6">
        <v>39068</v>
      </c>
      <c r="I180" s="6">
        <v>38170</v>
      </c>
      <c r="J180" s="6">
        <v>37400</v>
      </c>
      <c r="K180" s="6">
        <v>36841</v>
      </c>
      <c r="L180" s="6">
        <v>36209</v>
      </c>
      <c r="M180" s="6">
        <v>35906</v>
      </c>
      <c r="N180" s="6">
        <v>35525</v>
      </c>
      <c r="O180" s="6">
        <v>35719</v>
      </c>
      <c r="P180" s="6">
        <v>35296</v>
      </c>
      <c r="Q180" s="6">
        <v>35119</v>
      </c>
      <c r="R180" s="6">
        <v>34785</v>
      </c>
      <c r="S180" s="6">
        <v>34939</v>
      </c>
      <c r="T180" s="6">
        <v>34187</v>
      </c>
      <c r="U180" s="6">
        <v>33759</v>
      </c>
      <c r="V180" s="6">
        <v>33323</v>
      </c>
      <c r="W180" s="6">
        <v>33254</v>
      </c>
      <c r="X180" s="6">
        <v>33360</v>
      </c>
      <c r="Y180" s="6">
        <v>33124</v>
      </c>
      <c r="Z180" s="6">
        <v>32569</v>
      </c>
      <c r="AA180" s="6">
        <v>32131</v>
      </c>
      <c r="AB180" s="6">
        <v>31515</v>
      </c>
      <c r="AC180" s="6">
        <v>31031</v>
      </c>
      <c r="AD180" s="6">
        <v>31030</v>
      </c>
      <c r="AE180" s="6">
        <v>30894</v>
      </c>
      <c r="AF180" s="6">
        <v>30392</v>
      </c>
    </row>
    <row r="181" spans="1:32" ht="10.5" customHeight="1">
      <c r="A181" s="39" t="s">
        <v>170</v>
      </c>
      <c r="B181" s="50" t="s">
        <v>603</v>
      </c>
      <c r="C181" s="6">
        <v>41331</v>
      </c>
      <c r="D181" s="6">
        <v>40693</v>
      </c>
      <c r="E181" s="6">
        <v>40339</v>
      </c>
      <c r="F181" s="6">
        <v>39831</v>
      </c>
      <c r="G181" s="6">
        <v>39281</v>
      </c>
      <c r="H181" s="6">
        <v>38501</v>
      </c>
      <c r="I181" s="6">
        <v>37756</v>
      </c>
      <c r="J181" s="6">
        <v>36963</v>
      </c>
      <c r="K181" s="6">
        <v>36506</v>
      </c>
      <c r="L181" s="6">
        <v>35702</v>
      </c>
      <c r="M181" s="6">
        <v>35397</v>
      </c>
      <c r="N181" s="6">
        <v>34929</v>
      </c>
      <c r="O181" s="6">
        <v>35011</v>
      </c>
      <c r="P181" s="6">
        <v>34556</v>
      </c>
      <c r="Q181" s="6">
        <v>34440</v>
      </c>
      <c r="R181" s="6">
        <v>34009</v>
      </c>
      <c r="S181" s="6">
        <v>33885</v>
      </c>
      <c r="T181" s="6">
        <v>33381</v>
      </c>
      <c r="U181" s="6">
        <v>32932</v>
      </c>
      <c r="V181" s="6">
        <v>32518</v>
      </c>
      <c r="W181" s="6">
        <v>32286</v>
      </c>
      <c r="X181" s="6">
        <v>31875</v>
      </c>
      <c r="Y181" s="6">
        <v>31493</v>
      </c>
      <c r="Z181" s="6">
        <v>30955</v>
      </c>
      <c r="AA181" s="6">
        <v>30600</v>
      </c>
      <c r="AB181" s="6">
        <v>30112</v>
      </c>
      <c r="AC181" s="6">
        <v>29820</v>
      </c>
      <c r="AD181" s="6">
        <v>29542</v>
      </c>
      <c r="AE181" s="6">
        <v>29485</v>
      </c>
      <c r="AF181" s="6">
        <v>28946</v>
      </c>
    </row>
    <row r="182" spans="1:32" s="1" customFormat="1" ht="12" customHeight="1">
      <c r="A182" s="36" t="s">
        <v>171</v>
      </c>
      <c r="B182" s="52" t="s">
        <v>604</v>
      </c>
      <c r="C182" s="8">
        <f>SUM(C183:C200)</f>
        <v>574451</v>
      </c>
      <c r="D182" s="8">
        <f aca="true" t="shared" si="12" ref="D182:L182">SUM(D183:D200)</f>
        <v>574702</v>
      </c>
      <c r="E182" s="8">
        <f t="shared" si="12"/>
        <v>574712</v>
      </c>
      <c r="F182" s="8">
        <f t="shared" si="12"/>
        <v>573159</v>
      </c>
      <c r="G182" s="8">
        <f t="shared" si="12"/>
        <v>569932</v>
      </c>
      <c r="H182" s="8">
        <f t="shared" si="12"/>
        <v>564338</v>
      </c>
      <c r="I182" s="8">
        <f t="shared" si="12"/>
        <v>558896</v>
      </c>
      <c r="J182" s="8">
        <f t="shared" si="12"/>
        <v>554537</v>
      </c>
      <c r="K182" s="8">
        <f t="shared" si="12"/>
        <v>552000</v>
      </c>
      <c r="L182" s="8">
        <f t="shared" si="12"/>
        <v>552277</v>
      </c>
      <c r="M182" s="8">
        <f>SUM(M183:M200)</f>
        <v>554746</v>
      </c>
      <c r="N182" s="8">
        <f>SUM(N183:N200)</f>
        <v>556580</v>
      </c>
      <c r="O182" s="8">
        <f>SUM(O183:O200)</f>
        <v>562897</v>
      </c>
      <c r="P182" s="8">
        <v>564381</v>
      </c>
      <c r="Q182" s="8">
        <v>565804</v>
      </c>
      <c r="R182" s="8">
        <v>565700</v>
      </c>
      <c r="S182" s="8">
        <v>567695</v>
      </c>
      <c r="T182" s="8">
        <v>565733</v>
      </c>
      <c r="U182" s="8">
        <v>562662</v>
      </c>
      <c r="V182" s="8">
        <v>562305</v>
      </c>
      <c r="W182" s="8">
        <f>SUM(W183:W200)</f>
        <v>563365</v>
      </c>
      <c r="X182" s="8">
        <v>562394</v>
      </c>
      <c r="Y182" s="8">
        <v>560410</v>
      </c>
      <c r="Z182" s="8">
        <v>557903</v>
      </c>
      <c r="AA182" s="8">
        <v>557101</v>
      </c>
      <c r="AB182" s="8">
        <v>553841</v>
      </c>
      <c r="AC182" s="8">
        <v>551345</v>
      </c>
      <c r="AD182" s="8">
        <v>548731</v>
      </c>
      <c r="AE182" s="8">
        <v>547716</v>
      </c>
      <c r="AF182" s="8">
        <v>543248</v>
      </c>
    </row>
    <row r="183" spans="1:32" ht="10.5" customHeight="1">
      <c r="A183" s="39" t="s">
        <v>172</v>
      </c>
      <c r="B183" s="49" t="s">
        <v>605</v>
      </c>
      <c r="C183" s="6">
        <v>27151</v>
      </c>
      <c r="D183" s="6">
        <v>27340</v>
      </c>
      <c r="E183" s="6">
        <v>27454</v>
      </c>
      <c r="F183" s="6">
        <v>27533</v>
      </c>
      <c r="G183" s="6">
        <v>27326</v>
      </c>
      <c r="H183" s="6">
        <v>27288</v>
      </c>
      <c r="I183" s="6">
        <v>27068</v>
      </c>
      <c r="J183" s="6">
        <v>26968</v>
      </c>
      <c r="K183" s="6">
        <v>26920</v>
      </c>
      <c r="L183" s="6">
        <v>27231</v>
      </c>
      <c r="M183" s="6">
        <v>27651</v>
      </c>
      <c r="N183" s="6">
        <v>28041</v>
      </c>
      <c r="O183" s="6">
        <v>28706</v>
      </c>
      <c r="P183" s="6">
        <v>29572</v>
      </c>
      <c r="Q183" s="6">
        <v>29862</v>
      </c>
      <c r="R183" s="6">
        <v>30313</v>
      </c>
      <c r="S183" s="6">
        <v>30823</v>
      </c>
      <c r="T183" s="6">
        <v>31454</v>
      </c>
      <c r="U183" s="6">
        <v>32036</v>
      </c>
      <c r="V183" s="6">
        <v>32854</v>
      </c>
      <c r="W183" s="6">
        <v>33302</v>
      </c>
      <c r="X183" s="6">
        <v>33732</v>
      </c>
      <c r="Y183" s="6">
        <v>34330</v>
      </c>
      <c r="Z183" s="6">
        <v>34597</v>
      </c>
      <c r="AA183" s="6">
        <v>35066</v>
      </c>
      <c r="AB183" s="6">
        <v>35180</v>
      </c>
      <c r="AC183" s="6">
        <v>35669</v>
      </c>
      <c r="AD183" s="6">
        <v>35896</v>
      </c>
      <c r="AE183" s="6">
        <v>36210</v>
      </c>
      <c r="AF183" s="6">
        <v>36685</v>
      </c>
    </row>
    <row r="184" spans="1:32" ht="10.5" customHeight="1">
      <c r="A184" s="39" t="s">
        <v>173</v>
      </c>
      <c r="B184" s="50" t="s">
        <v>606</v>
      </c>
      <c r="C184" s="6">
        <v>46855</v>
      </c>
      <c r="D184" s="6">
        <v>46613</v>
      </c>
      <c r="E184" s="6">
        <v>46646</v>
      </c>
      <c r="F184" s="6">
        <v>46594</v>
      </c>
      <c r="G184" s="6">
        <v>46356</v>
      </c>
      <c r="H184" s="6">
        <v>45892</v>
      </c>
      <c r="I184" s="6">
        <v>45408</v>
      </c>
      <c r="J184" s="6">
        <v>45051</v>
      </c>
      <c r="K184" s="6">
        <v>44721</v>
      </c>
      <c r="L184" s="6">
        <v>44771</v>
      </c>
      <c r="M184" s="6">
        <v>45046</v>
      </c>
      <c r="N184" s="6">
        <v>45018</v>
      </c>
      <c r="O184" s="6">
        <v>44985</v>
      </c>
      <c r="P184" s="6">
        <v>44826</v>
      </c>
      <c r="Q184" s="6">
        <v>44790</v>
      </c>
      <c r="R184" s="6">
        <v>44667</v>
      </c>
      <c r="S184" s="6">
        <v>44530</v>
      </c>
      <c r="T184" s="6">
        <v>44295</v>
      </c>
      <c r="U184" s="6">
        <v>44229</v>
      </c>
      <c r="V184" s="6">
        <v>44107</v>
      </c>
      <c r="W184" s="6">
        <v>44296</v>
      </c>
      <c r="X184" s="6">
        <v>44158</v>
      </c>
      <c r="Y184" s="6">
        <v>44166</v>
      </c>
      <c r="Z184" s="6">
        <v>44057</v>
      </c>
      <c r="AA184" s="6">
        <v>44463</v>
      </c>
      <c r="AB184" s="6">
        <v>44329</v>
      </c>
      <c r="AC184" s="6">
        <v>44222</v>
      </c>
      <c r="AD184" s="6">
        <v>44281</v>
      </c>
      <c r="AE184" s="6">
        <v>44326</v>
      </c>
      <c r="AF184" s="6">
        <v>44093</v>
      </c>
    </row>
    <row r="185" spans="1:32" ht="10.5" customHeight="1">
      <c r="A185" s="39" t="s">
        <v>174</v>
      </c>
      <c r="B185" s="50" t="s">
        <v>607</v>
      </c>
      <c r="C185" s="6">
        <v>41892</v>
      </c>
      <c r="D185" s="6">
        <v>41446</v>
      </c>
      <c r="E185" s="6">
        <v>40994</v>
      </c>
      <c r="F185" s="6">
        <v>40513</v>
      </c>
      <c r="G185" s="6">
        <v>39995</v>
      </c>
      <c r="H185" s="6">
        <v>39345</v>
      </c>
      <c r="I185" s="6">
        <v>38650</v>
      </c>
      <c r="J185" s="6">
        <v>38106</v>
      </c>
      <c r="K185" s="6">
        <v>37395</v>
      </c>
      <c r="L185" s="6">
        <v>36835</v>
      </c>
      <c r="M185" s="6">
        <v>36645</v>
      </c>
      <c r="N185" s="6">
        <v>36183</v>
      </c>
      <c r="O185" s="6">
        <v>35874</v>
      </c>
      <c r="P185" s="6">
        <v>35465</v>
      </c>
      <c r="Q185" s="6">
        <v>34911</v>
      </c>
      <c r="R185" s="6">
        <v>34698</v>
      </c>
      <c r="S185" s="6">
        <v>34511</v>
      </c>
      <c r="T185" s="6">
        <v>34091</v>
      </c>
      <c r="U185" s="6">
        <v>33611</v>
      </c>
      <c r="V185" s="6">
        <v>33351</v>
      </c>
      <c r="W185" s="6">
        <v>33414</v>
      </c>
      <c r="X185" s="6">
        <v>33160</v>
      </c>
      <c r="Y185" s="6">
        <v>32770</v>
      </c>
      <c r="Z185" s="6">
        <v>32480</v>
      </c>
      <c r="AA185" s="6">
        <v>32274</v>
      </c>
      <c r="AB185" s="6">
        <v>31667</v>
      </c>
      <c r="AC185" s="6">
        <v>31372</v>
      </c>
      <c r="AD185" s="6">
        <v>30888</v>
      </c>
      <c r="AE185" s="6">
        <v>30824</v>
      </c>
      <c r="AF185" s="6">
        <v>30216</v>
      </c>
    </row>
    <row r="186" spans="1:32" ht="10.5" customHeight="1">
      <c r="A186" s="39" t="s">
        <v>175</v>
      </c>
      <c r="B186" s="50" t="s">
        <v>608</v>
      </c>
      <c r="C186" s="6">
        <v>39861</v>
      </c>
      <c r="D186" s="6">
        <v>39426</v>
      </c>
      <c r="E186" s="6">
        <v>38995</v>
      </c>
      <c r="F186" s="6">
        <v>38574</v>
      </c>
      <c r="G186" s="6">
        <v>38345</v>
      </c>
      <c r="H186" s="6">
        <v>37829</v>
      </c>
      <c r="I186" s="6">
        <v>37398</v>
      </c>
      <c r="J186" s="6">
        <v>36756</v>
      </c>
      <c r="K186" s="6">
        <v>36355</v>
      </c>
      <c r="L186" s="6">
        <v>36343</v>
      </c>
      <c r="M186" s="6">
        <v>36382</v>
      </c>
      <c r="N186" s="6">
        <v>36521</v>
      </c>
      <c r="O186" s="6">
        <v>36963</v>
      </c>
      <c r="P186" s="6">
        <v>36950</v>
      </c>
      <c r="Q186" s="6">
        <v>36972</v>
      </c>
      <c r="R186" s="6">
        <v>36724</v>
      </c>
      <c r="S186" s="6">
        <v>36651</v>
      </c>
      <c r="T186" s="6">
        <v>36503</v>
      </c>
      <c r="U186" s="6">
        <v>36238</v>
      </c>
      <c r="V186" s="6">
        <v>36205</v>
      </c>
      <c r="W186" s="6">
        <v>36144</v>
      </c>
      <c r="X186" s="6">
        <v>35985</v>
      </c>
      <c r="Y186" s="6">
        <v>35648</v>
      </c>
      <c r="Z186" s="6">
        <v>35309</v>
      </c>
      <c r="AA186" s="6">
        <v>34938</v>
      </c>
      <c r="AB186" s="6">
        <v>34666</v>
      </c>
      <c r="AC186" s="6">
        <v>34382</v>
      </c>
      <c r="AD186" s="6">
        <v>34101</v>
      </c>
      <c r="AE186" s="6">
        <v>33982</v>
      </c>
      <c r="AF186" s="6">
        <v>33635</v>
      </c>
    </row>
    <row r="187" spans="1:32" ht="10.5" customHeight="1">
      <c r="A187" s="39" t="s">
        <v>176</v>
      </c>
      <c r="B187" s="50" t="s">
        <v>609</v>
      </c>
      <c r="C187" s="6">
        <v>52699</v>
      </c>
      <c r="D187" s="6">
        <v>54148</v>
      </c>
      <c r="E187" s="6">
        <v>55550</v>
      </c>
      <c r="F187" s="6">
        <v>56326</v>
      </c>
      <c r="G187" s="6">
        <v>56660</v>
      </c>
      <c r="H187" s="6">
        <v>56889</v>
      </c>
      <c r="I187" s="6">
        <v>57145</v>
      </c>
      <c r="J187" s="6">
        <v>57499</v>
      </c>
      <c r="K187" s="6">
        <v>58089</v>
      </c>
      <c r="L187" s="6">
        <v>59077</v>
      </c>
      <c r="M187" s="6">
        <v>60082</v>
      </c>
      <c r="N187" s="6">
        <v>61289</v>
      </c>
      <c r="O187" s="6">
        <v>62899</v>
      </c>
      <c r="P187" s="6">
        <v>64552</v>
      </c>
      <c r="Q187" s="6">
        <v>66174</v>
      </c>
      <c r="R187" s="6">
        <v>67457</v>
      </c>
      <c r="S187" s="6">
        <v>68243</v>
      </c>
      <c r="T187" s="6">
        <v>69328</v>
      </c>
      <c r="U187" s="6">
        <v>69862</v>
      </c>
      <c r="V187" s="6">
        <v>70625</v>
      </c>
      <c r="W187" s="6">
        <v>71034</v>
      </c>
      <c r="X187" s="6">
        <v>71605</v>
      </c>
      <c r="Y187" s="6">
        <v>71857</v>
      </c>
      <c r="Z187" s="6">
        <v>72451</v>
      </c>
      <c r="AA187" s="6">
        <v>72556</v>
      </c>
      <c r="AB187" s="6">
        <v>72836</v>
      </c>
      <c r="AC187" s="6">
        <v>72762</v>
      </c>
      <c r="AD187" s="6">
        <v>72641</v>
      </c>
      <c r="AE187" s="6">
        <v>72793</v>
      </c>
      <c r="AF187" s="6">
        <v>72539</v>
      </c>
    </row>
    <row r="188" spans="1:32" ht="10.5" customHeight="1">
      <c r="A188" s="39" t="s">
        <v>177</v>
      </c>
      <c r="B188" s="49" t="s">
        <v>610</v>
      </c>
      <c r="C188" s="6">
        <v>21425</v>
      </c>
      <c r="D188" s="6">
        <v>21115</v>
      </c>
      <c r="E188" s="6">
        <v>20850</v>
      </c>
      <c r="F188" s="6">
        <v>20521</v>
      </c>
      <c r="G188" s="6">
        <v>20356</v>
      </c>
      <c r="H188" s="6">
        <v>19999</v>
      </c>
      <c r="I188" s="6">
        <v>19544</v>
      </c>
      <c r="J188" s="6">
        <v>19187</v>
      </c>
      <c r="K188" s="6">
        <v>18975</v>
      </c>
      <c r="L188" s="6">
        <v>18852</v>
      </c>
      <c r="M188" s="6">
        <v>18744</v>
      </c>
      <c r="N188" s="6">
        <v>18639</v>
      </c>
      <c r="O188" s="6">
        <v>18851</v>
      </c>
      <c r="P188" s="6">
        <v>18658</v>
      </c>
      <c r="Q188" s="6">
        <v>18615</v>
      </c>
      <c r="R188" s="6">
        <v>18618</v>
      </c>
      <c r="S188" s="6">
        <v>18974</v>
      </c>
      <c r="T188" s="6">
        <v>18365</v>
      </c>
      <c r="U188" s="6">
        <v>18115</v>
      </c>
      <c r="V188" s="6">
        <v>17929</v>
      </c>
      <c r="W188" s="6">
        <v>17782</v>
      </c>
      <c r="X188" s="6">
        <v>17652</v>
      </c>
      <c r="Y188" s="6">
        <v>17490</v>
      </c>
      <c r="Z188" s="6">
        <v>17273</v>
      </c>
      <c r="AA188" s="6">
        <v>17371</v>
      </c>
      <c r="AB188" s="6">
        <v>17051</v>
      </c>
      <c r="AC188" s="6">
        <v>16812</v>
      </c>
      <c r="AD188" s="6">
        <v>16695</v>
      </c>
      <c r="AE188" s="6">
        <v>16563</v>
      </c>
      <c r="AF188" s="6">
        <v>16269</v>
      </c>
    </row>
    <row r="189" spans="1:32" ht="10.5" customHeight="1">
      <c r="A189" s="39" t="s">
        <v>178</v>
      </c>
      <c r="B189" s="50" t="s">
        <v>611</v>
      </c>
      <c r="C189" s="6">
        <v>38962</v>
      </c>
      <c r="D189" s="6">
        <v>38784</v>
      </c>
      <c r="E189" s="6">
        <v>38460</v>
      </c>
      <c r="F189" s="6">
        <v>38136</v>
      </c>
      <c r="G189" s="6">
        <v>37699</v>
      </c>
      <c r="H189" s="6">
        <v>37333</v>
      </c>
      <c r="I189" s="6">
        <v>36988</v>
      </c>
      <c r="J189" s="6">
        <v>36423</v>
      </c>
      <c r="K189" s="6">
        <v>36145</v>
      </c>
      <c r="L189" s="6">
        <v>35917</v>
      </c>
      <c r="M189" s="6">
        <v>36007</v>
      </c>
      <c r="N189" s="6">
        <v>36044</v>
      </c>
      <c r="O189" s="6">
        <v>36135</v>
      </c>
      <c r="P189" s="6">
        <v>36344</v>
      </c>
      <c r="Q189" s="6">
        <v>36542</v>
      </c>
      <c r="R189" s="6">
        <v>36558</v>
      </c>
      <c r="S189" s="6">
        <v>36241</v>
      </c>
      <c r="T189" s="6">
        <v>36059</v>
      </c>
      <c r="U189" s="6">
        <v>35929</v>
      </c>
      <c r="V189" s="6">
        <v>36221</v>
      </c>
      <c r="W189" s="6">
        <v>36065</v>
      </c>
      <c r="X189" s="6">
        <v>36110</v>
      </c>
      <c r="Y189" s="6">
        <v>35969</v>
      </c>
      <c r="Z189" s="6">
        <v>35815</v>
      </c>
      <c r="AA189" s="6">
        <v>35724</v>
      </c>
      <c r="AB189" s="6">
        <v>35488</v>
      </c>
      <c r="AC189" s="6">
        <v>35363</v>
      </c>
      <c r="AD189" s="6">
        <v>35149</v>
      </c>
      <c r="AE189" s="6">
        <v>34995</v>
      </c>
      <c r="AF189" s="6">
        <v>34676</v>
      </c>
    </row>
    <row r="190" spans="1:32" ht="10.5" customHeight="1">
      <c r="A190" s="39" t="s">
        <v>179</v>
      </c>
      <c r="B190" s="50" t="s">
        <v>612</v>
      </c>
      <c r="C190" s="6">
        <v>36931</v>
      </c>
      <c r="D190" s="6">
        <v>36393</v>
      </c>
      <c r="E190" s="6">
        <v>35763</v>
      </c>
      <c r="F190" s="6">
        <v>35077</v>
      </c>
      <c r="G190" s="6">
        <v>34558</v>
      </c>
      <c r="H190" s="6">
        <v>33787</v>
      </c>
      <c r="I190" s="6">
        <v>32895</v>
      </c>
      <c r="J190" s="6">
        <v>32342</v>
      </c>
      <c r="K190" s="6">
        <v>31789</v>
      </c>
      <c r="L190" s="6">
        <v>31430</v>
      </c>
      <c r="M190" s="6">
        <v>31337</v>
      </c>
      <c r="N190" s="6">
        <v>31231</v>
      </c>
      <c r="O190" s="6">
        <v>31029</v>
      </c>
      <c r="P190" s="6">
        <v>30969</v>
      </c>
      <c r="Q190" s="6">
        <v>30673</v>
      </c>
      <c r="R190" s="6">
        <v>30653</v>
      </c>
      <c r="S190" s="6">
        <v>30296</v>
      </c>
      <c r="T190" s="6">
        <v>29945</v>
      </c>
      <c r="U190" s="6">
        <v>29540</v>
      </c>
      <c r="V190" s="6">
        <v>29152</v>
      </c>
      <c r="W190" s="6">
        <v>28879</v>
      </c>
      <c r="X190" s="6">
        <v>28582</v>
      </c>
      <c r="Y190" s="6">
        <v>28293</v>
      </c>
      <c r="Z190" s="6">
        <v>27939</v>
      </c>
      <c r="AA190" s="6">
        <v>27787</v>
      </c>
      <c r="AB190" s="6">
        <v>27645</v>
      </c>
      <c r="AC190" s="6">
        <v>27327</v>
      </c>
      <c r="AD190" s="6">
        <v>27041</v>
      </c>
      <c r="AE190" s="6">
        <v>26890</v>
      </c>
      <c r="AF190" s="6">
        <v>26379</v>
      </c>
    </row>
    <row r="191" spans="1:32" ht="10.5" customHeight="1">
      <c r="A191" s="39" t="s">
        <v>180</v>
      </c>
      <c r="B191" s="50" t="s">
        <v>529</v>
      </c>
      <c r="C191" s="6">
        <v>39464</v>
      </c>
      <c r="D191" s="6">
        <v>38807</v>
      </c>
      <c r="E191" s="6">
        <v>38246</v>
      </c>
      <c r="F191" s="6">
        <v>37584</v>
      </c>
      <c r="G191" s="6">
        <v>36912</v>
      </c>
      <c r="H191" s="6">
        <v>36180</v>
      </c>
      <c r="I191" s="6">
        <v>35513</v>
      </c>
      <c r="J191" s="6">
        <v>34575</v>
      </c>
      <c r="K191" s="6">
        <v>33974</v>
      </c>
      <c r="L191" s="6">
        <v>33549</v>
      </c>
      <c r="M191" s="6">
        <v>33328</v>
      </c>
      <c r="N191" s="6">
        <v>32718</v>
      </c>
      <c r="O191" s="6">
        <v>32794</v>
      </c>
      <c r="P191" s="6">
        <v>32282</v>
      </c>
      <c r="Q191" s="6">
        <v>32091</v>
      </c>
      <c r="R191" s="6">
        <v>31649</v>
      </c>
      <c r="S191" s="6">
        <v>31465</v>
      </c>
      <c r="T191" s="6">
        <v>30773</v>
      </c>
      <c r="U191" s="6">
        <v>30267</v>
      </c>
      <c r="V191" s="6">
        <v>29957</v>
      </c>
      <c r="W191" s="6">
        <v>30118</v>
      </c>
      <c r="X191" s="6">
        <v>29855</v>
      </c>
      <c r="Y191" s="6">
        <v>29718</v>
      </c>
      <c r="Z191" s="6">
        <v>29399</v>
      </c>
      <c r="AA191" s="6">
        <v>29374</v>
      </c>
      <c r="AB191" s="6">
        <v>28978</v>
      </c>
      <c r="AC191" s="6">
        <v>28761</v>
      </c>
      <c r="AD191" s="6">
        <v>28399</v>
      </c>
      <c r="AE191" s="6">
        <v>28224</v>
      </c>
      <c r="AF191" s="6">
        <v>27741</v>
      </c>
    </row>
    <row r="192" spans="1:32" ht="10.5" customHeight="1">
      <c r="A192" s="39" t="s">
        <v>181</v>
      </c>
      <c r="B192" s="50" t="s">
        <v>613</v>
      </c>
      <c r="C192" s="6">
        <v>30088</v>
      </c>
      <c r="D192" s="6">
        <v>29742</v>
      </c>
      <c r="E192" s="6">
        <v>29323</v>
      </c>
      <c r="F192" s="6">
        <v>28979</v>
      </c>
      <c r="G192" s="6">
        <v>28420</v>
      </c>
      <c r="H192" s="6">
        <v>27706</v>
      </c>
      <c r="I192" s="6">
        <v>27000</v>
      </c>
      <c r="J192" s="6">
        <v>26426</v>
      </c>
      <c r="K192" s="6">
        <v>26093</v>
      </c>
      <c r="L192" s="6">
        <v>25877</v>
      </c>
      <c r="M192" s="6">
        <v>25655</v>
      </c>
      <c r="N192" s="6">
        <v>25473</v>
      </c>
      <c r="O192" s="6">
        <v>25517</v>
      </c>
      <c r="P192" s="6">
        <v>25175</v>
      </c>
      <c r="Q192" s="6">
        <v>24910</v>
      </c>
      <c r="R192" s="6">
        <v>24507</v>
      </c>
      <c r="S192" s="6">
        <v>24749</v>
      </c>
      <c r="T192" s="6">
        <v>24082</v>
      </c>
      <c r="U192" s="6">
        <v>23694</v>
      </c>
      <c r="V192" s="6">
        <v>23306</v>
      </c>
      <c r="W192" s="6">
        <v>23827</v>
      </c>
      <c r="X192" s="6">
        <v>22934</v>
      </c>
      <c r="Y192" s="6">
        <v>22667</v>
      </c>
      <c r="Z192" s="6">
        <v>22303</v>
      </c>
      <c r="AA192" s="6">
        <v>22407</v>
      </c>
      <c r="AB192" s="6">
        <v>22020</v>
      </c>
      <c r="AC192" s="6">
        <v>21880</v>
      </c>
      <c r="AD192" s="6">
        <v>21671</v>
      </c>
      <c r="AE192" s="6">
        <v>21617</v>
      </c>
      <c r="AF192" s="6">
        <v>21129</v>
      </c>
    </row>
    <row r="193" spans="1:32" ht="10.5" customHeight="1">
      <c r="A193" s="39" t="s">
        <v>182</v>
      </c>
      <c r="B193" s="49" t="s">
        <v>614</v>
      </c>
      <c r="C193" s="6">
        <v>22976</v>
      </c>
      <c r="D193" s="6">
        <v>22728</v>
      </c>
      <c r="E193" s="6">
        <v>22478</v>
      </c>
      <c r="F193" s="6">
        <v>22141</v>
      </c>
      <c r="G193" s="6">
        <v>21731</v>
      </c>
      <c r="H193" s="6">
        <v>21327</v>
      </c>
      <c r="I193" s="6">
        <v>20916</v>
      </c>
      <c r="J193" s="6">
        <v>20549</v>
      </c>
      <c r="K193" s="6">
        <v>20199</v>
      </c>
      <c r="L193" s="6">
        <v>19920</v>
      </c>
      <c r="M193" s="6">
        <v>19777</v>
      </c>
      <c r="N193" s="6">
        <v>19726</v>
      </c>
      <c r="O193" s="6">
        <v>20016</v>
      </c>
      <c r="P193" s="6">
        <v>19675</v>
      </c>
      <c r="Q193" s="6">
        <v>19497</v>
      </c>
      <c r="R193" s="6">
        <v>19265</v>
      </c>
      <c r="S193" s="6">
        <v>19044</v>
      </c>
      <c r="T193" s="6">
        <v>18782</v>
      </c>
      <c r="U193" s="6">
        <v>18483</v>
      </c>
      <c r="V193" s="6">
        <v>18260</v>
      </c>
      <c r="W193" s="6">
        <v>18159</v>
      </c>
      <c r="X193" s="6">
        <v>18052</v>
      </c>
      <c r="Y193" s="6">
        <v>17827</v>
      </c>
      <c r="Z193" s="6">
        <v>17727</v>
      </c>
      <c r="AA193" s="6">
        <v>17661</v>
      </c>
      <c r="AB193" s="6">
        <v>17529</v>
      </c>
      <c r="AC193" s="6">
        <v>17512</v>
      </c>
      <c r="AD193" s="6">
        <v>17429</v>
      </c>
      <c r="AE193" s="6">
        <v>17405</v>
      </c>
      <c r="AF193" s="6">
        <v>17232</v>
      </c>
    </row>
    <row r="194" spans="1:32" ht="10.5" customHeight="1">
      <c r="A194" s="39" t="s">
        <v>183</v>
      </c>
      <c r="B194" s="50" t="s">
        <v>615</v>
      </c>
      <c r="C194" s="6">
        <v>46569</v>
      </c>
      <c r="D194" s="6">
        <v>47989</v>
      </c>
      <c r="E194" s="6">
        <v>48820</v>
      </c>
      <c r="F194" s="6">
        <v>49009</v>
      </c>
      <c r="G194" s="6">
        <v>49017</v>
      </c>
      <c r="H194" s="6">
        <v>49040</v>
      </c>
      <c r="I194" s="6">
        <v>49062</v>
      </c>
      <c r="J194" s="6">
        <v>49499</v>
      </c>
      <c r="K194" s="6">
        <v>49628</v>
      </c>
      <c r="L194" s="6">
        <v>50181</v>
      </c>
      <c r="M194" s="6">
        <v>50802</v>
      </c>
      <c r="N194" s="6">
        <v>51416</v>
      </c>
      <c r="O194" s="6">
        <v>52282</v>
      </c>
      <c r="P194" s="6">
        <v>53317</v>
      </c>
      <c r="Q194" s="6">
        <v>54073</v>
      </c>
      <c r="R194" s="6">
        <v>54266</v>
      </c>
      <c r="S194" s="6">
        <v>55090</v>
      </c>
      <c r="T194" s="6">
        <v>55722</v>
      </c>
      <c r="U194" s="6">
        <v>55170</v>
      </c>
      <c r="V194" s="6">
        <v>55395</v>
      </c>
      <c r="W194" s="6">
        <v>55411</v>
      </c>
      <c r="X194" s="6">
        <v>55724</v>
      </c>
      <c r="Y194" s="6">
        <v>55483</v>
      </c>
      <c r="Z194" s="6">
        <v>55276</v>
      </c>
      <c r="AA194" s="6">
        <v>54533</v>
      </c>
      <c r="AB194" s="6">
        <v>54061</v>
      </c>
      <c r="AC194" s="6">
        <v>53498</v>
      </c>
      <c r="AD194" s="6">
        <v>53130</v>
      </c>
      <c r="AE194" s="6">
        <v>52562</v>
      </c>
      <c r="AF194" s="6">
        <v>52274</v>
      </c>
    </row>
    <row r="195" spans="1:32" ht="10.5" customHeight="1">
      <c r="A195" s="39" t="s">
        <v>184</v>
      </c>
      <c r="B195" s="50" t="s">
        <v>616</v>
      </c>
      <c r="C195" s="6">
        <v>38925</v>
      </c>
      <c r="D195" s="6">
        <v>39901</v>
      </c>
      <c r="E195" s="6">
        <v>40723</v>
      </c>
      <c r="F195" s="6">
        <v>41769</v>
      </c>
      <c r="G195" s="6">
        <v>42239</v>
      </c>
      <c r="H195" s="6">
        <v>42737</v>
      </c>
      <c r="I195" s="6">
        <v>43125</v>
      </c>
      <c r="J195" s="6">
        <v>43614</v>
      </c>
      <c r="K195" s="6">
        <v>44091</v>
      </c>
      <c r="L195" s="6">
        <v>45000</v>
      </c>
      <c r="M195" s="6">
        <v>45545</v>
      </c>
      <c r="N195" s="6">
        <v>45797</v>
      </c>
      <c r="O195" s="6">
        <v>46417</v>
      </c>
      <c r="P195" s="6">
        <v>47201</v>
      </c>
      <c r="Q195" s="6">
        <v>47473</v>
      </c>
      <c r="R195" s="6">
        <v>47806</v>
      </c>
      <c r="S195" s="6">
        <v>48480</v>
      </c>
      <c r="T195" s="6">
        <v>48458</v>
      </c>
      <c r="U195" s="6">
        <v>48365</v>
      </c>
      <c r="V195" s="6">
        <v>48435</v>
      </c>
      <c r="W195" s="6">
        <v>48301</v>
      </c>
      <c r="X195" s="6">
        <v>48452</v>
      </c>
      <c r="Y195" s="6">
        <v>48340</v>
      </c>
      <c r="Z195" s="6">
        <v>48157</v>
      </c>
      <c r="AA195" s="6">
        <v>48069</v>
      </c>
      <c r="AB195" s="6">
        <v>48219</v>
      </c>
      <c r="AC195" s="6">
        <v>48039</v>
      </c>
      <c r="AD195" s="6">
        <v>47840</v>
      </c>
      <c r="AE195" s="6">
        <v>47790</v>
      </c>
      <c r="AF195" s="6">
        <v>47579</v>
      </c>
    </row>
    <row r="196" spans="1:32" ht="10.5" customHeight="1">
      <c r="A196" s="39" t="s">
        <v>185</v>
      </c>
      <c r="B196" s="50" t="s">
        <v>617</v>
      </c>
      <c r="C196" s="6">
        <v>41960</v>
      </c>
      <c r="D196" s="6">
        <v>42172</v>
      </c>
      <c r="E196" s="6">
        <v>42249</v>
      </c>
      <c r="F196" s="6">
        <v>42565</v>
      </c>
      <c r="G196" s="6">
        <v>42514</v>
      </c>
      <c r="H196" s="6">
        <v>42379</v>
      </c>
      <c r="I196" s="6">
        <v>42099</v>
      </c>
      <c r="J196" s="6">
        <v>41797</v>
      </c>
      <c r="K196" s="6">
        <v>41444</v>
      </c>
      <c r="L196" s="6">
        <v>41561</v>
      </c>
      <c r="M196" s="6">
        <v>41771</v>
      </c>
      <c r="N196" s="6">
        <v>42223</v>
      </c>
      <c r="O196" s="6">
        <v>42261</v>
      </c>
      <c r="P196" s="6">
        <v>42401</v>
      </c>
      <c r="Q196" s="6">
        <v>42367</v>
      </c>
      <c r="R196" s="6">
        <v>41991</v>
      </c>
      <c r="S196" s="6">
        <v>41778</v>
      </c>
      <c r="T196" s="6">
        <v>41580</v>
      </c>
      <c r="U196" s="6">
        <v>41434</v>
      </c>
      <c r="V196" s="6">
        <v>41288</v>
      </c>
      <c r="W196" s="6">
        <v>41189</v>
      </c>
      <c r="X196" s="6">
        <v>41210</v>
      </c>
      <c r="Y196" s="6">
        <v>40916</v>
      </c>
      <c r="Z196" s="6">
        <v>40576</v>
      </c>
      <c r="AA196" s="6">
        <v>40130</v>
      </c>
      <c r="AB196" s="6">
        <v>39721</v>
      </c>
      <c r="AC196" s="6">
        <v>39460</v>
      </c>
      <c r="AD196" s="6">
        <v>39155</v>
      </c>
      <c r="AE196" s="6">
        <v>38962</v>
      </c>
      <c r="AF196" s="6">
        <v>38608</v>
      </c>
    </row>
    <row r="197" spans="1:32" ht="10.5" customHeight="1">
      <c r="A197" s="39" t="s">
        <v>186</v>
      </c>
      <c r="B197" s="50" t="s">
        <v>618</v>
      </c>
      <c r="C197" s="6">
        <v>25561</v>
      </c>
      <c r="D197" s="6">
        <v>25480</v>
      </c>
      <c r="E197" s="6">
        <v>25477</v>
      </c>
      <c r="F197" s="6">
        <v>25365</v>
      </c>
      <c r="G197" s="6">
        <v>25207</v>
      </c>
      <c r="H197" s="6">
        <v>24891</v>
      </c>
      <c r="I197" s="6">
        <v>24678</v>
      </c>
      <c r="J197" s="6">
        <v>24566</v>
      </c>
      <c r="K197" s="6">
        <v>24525</v>
      </c>
      <c r="L197" s="6">
        <v>24365</v>
      </c>
      <c r="M197" s="6">
        <v>24462</v>
      </c>
      <c r="N197" s="6">
        <v>24461</v>
      </c>
      <c r="O197" s="6">
        <v>24488</v>
      </c>
      <c r="P197" s="6">
        <v>24592</v>
      </c>
      <c r="Q197" s="6">
        <v>24438</v>
      </c>
      <c r="R197" s="6">
        <v>24127</v>
      </c>
      <c r="S197" s="6">
        <v>23966</v>
      </c>
      <c r="T197" s="6">
        <v>23845</v>
      </c>
      <c r="U197" s="6">
        <v>23639</v>
      </c>
      <c r="V197" s="6">
        <v>23433</v>
      </c>
      <c r="W197" s="6">
        <v>23453</v>
      </c>
      <c r="X197" s="6">
        <v>23249</v>
      </c>
      <c r="Y197" s="6">
        <v>23128</v>
      </c>
      <c r="Z197" s="6">
        <v>22874</v>
      </c>
      <c r="AA197" s="6">
        <v>22778</v>
      </c>
      <c r="AB197" s="6">
        <v>22515</v>
      </c>
      <c r="AC197" s="6">
        <v>22332</v>
      </c>
      <c r="AD197" s="6">
        <v>22184</v>
      </c>
      <c r="AE197" s="6">
        <v>22049</v>
      </c>
      <c r="AF197" s="6">
        <v>21634</v>
      </c>
    </row>
    <row r="198" spans="1:32" ht="10.5" customHeight="1">
      <c r="A198" s="39" t="s">
        <v>187</v>
      </c>
      <c r="B198" s="50" t="s">
        <v>619</v>
      </c>
      <c r="C198" s="6">
        <v>12877</v>
      </c>
      <c r="D198" s="6">
        <v>12499</v>
      </c>
      <c r="E198" s="6">
        <v>12501</v>
      </c>
      <c r="F198" s="6">
        <v>12452</v>
      </c>
      <c r="G198" s="6">
        <v>12376</v>
      </c>
      <c r="H198" s="6">
        <v>11703</v>
      </c>
      <c r="I198" s="6">
        <v>11378</v>
      </c>
      <c r="J198" s="6">
        <v>11243</v>
      </c>
      <c r="K198" s="6">
        <v>11348</v>
      </c>
      <c r="L198" s="6">
        <v>11456</v>
      </c>
      <c r="M198" s="6">
        <v>11558</v>
      </c>
      <c r="N198" s="6">
        <v>11697</v>
      </c>
      <c r="O198" s="6">
        <v>11854</v>
      </c>
      <c r="P198" s="6">
        <v>11967</v>
      </c>
      <c r="Q198" s="6">
        <v>12075</v>
      </c>
      <c r="R198" s="6">
        <v>12198</v>
      </c>
      <c r="S198" s="6">
        <v>12455</v>
      </c>
      <c r="T198" s="6">
        <v>12309</v>
      </c>
      <c r="U198" s="6">
        <v>12170</v>
      </c>
      <c r="V198" s="6">
        <v>12085</v>
      </c>
      <c r="W198" s="6">
        <v>12054</v>
      </c>
      <c r="X198" s="6">
        <v>12095</v>
      </c>
      <c r="Y198" s="6">
        <v>12037</v>
      </c>
      <c r="Z198" s="6">
        <v>11958</v>
      </c>
      <c r="AA198" s="6">
        <v>12051</v>
      </c>
      <c r="AB198" s="6">
        <v>11885</v>
      </c>
      <c r="AC198" s="6">
        <v>11778</v>
      </c>
      <c r="AD198" s="6">
        <v>11619</v>
      </c>
      <c r="AE198" s="6">
        <v>11730</v>
      </c>
      <c r="AF198" s="6">
        <v>11684</v>
      </c>
    </row>
    <row r="199" spans="1:32" ht="10.5" customHeight="1">
      <c r="A199" s="39" t="s">
        <v>188</v>
      </c>
      <c r="B199" s="50" t="s">
        <v>620</v>
      </c>
      <c r="C199" s="6">
        <v>4019</v>
      </c>
      <c r="D199" s="6">
        <v>3961</v>
      </c>
      <c r="E199" s="6">
        <v>4059</v>
      </c>
      <c r="F199" s="6">
        <v>3936</v>
      </c>
      <c r="G199" s="6">
        <v>4206</v>
      </c>
      <c r="H199" s="6">
        <v>3987</v>
      </c>
      <c r="I199" s="6">
        <v>3931</v>
      </c>
      <c r="J199" s="6">
        <v>3807</v>
      </c>
      <c r="K199" s="6">
        <v>4200</v>
      </c>
      <c r="L199" s="6">
        <v>3804</v>
      </c>
      <c r="M199" s="6">
        <v>3730</v>
      </c>
      <c r="N199" s="6">
        <v>3792</v>
      </c>
      <c r="O199" s="6">
        <v>5433</v>
      </c>
      <c r="P199" s="6">
        <v>3984</v>
      </c>
      <c r="Q199" s="6">
        <v>3833</v>
      </c>
      <c r="R199" s="6">
        <v>3756</v>
      </c>
      <c r="S199" s="6">
        <v>3928</v>
      </c>
      <c r="T199" s="6">
        <v>3764</v>
      </c>
      <c r="U199" s="6">
        <v>3626</v>
      </c>
      <c r="V199" s="6">
        <v>3547</v>
      </c>
      <c r="W199" s="6">
        <v>3815</v>
      </c>
      <c r="X199" s="6">
        <v>3644</v>
      </c>
      <c r="Y199" s="6">
        <v>3542</v>
      </c>
      <c r="Z199" s="6">
        <v>3524</v>
      </c>
      <c r="AA199" s="6">
        <v>3733</v>
      </c>
      <c r="AB199" s="6">
        <v>3900</v>
      </c>
      <c r="AC199" s="6">
        <v>4011</v>
      </c>
      <c r="AD199" s="6">
        <v>4434</v>
      </c>
      <c r="AE199" s="6">
        <v>4572</v>
      </c>
      <c r="AF199" s="6">
        <v>4649</v>
      </c>
    </row>
    <row r="200" spans="1:32" ht="10.5" customHeight="1">
      <c r="A200" s="39" t="s">
        <v>189</v>
      </c>
      <c r="B200" s="50" t="s">
        <v>621</v>
      </c>
      <c r="C200" s="6">
        <v>6236</v>
      </c>
      <c r="D200" s="6">
        <v>6158</v>
      </c>
      <c r="E200" s="6">
        <v>6124</v>
      </c>
      <c r="F200" s="6">
        <v>6085</v>
      </c>
      <c r="G200" s="6">
        <v>6015</v>
      </c>
      <c r="H200" s="6">
        <v>6026</v>
      </c>
      <c r="I200" s="6">
        <v>6098</v>
      </c>
      <c r="J200" s="6">
        <v>6129</v>
      </c>
      <c r="K200" s="6">
        <v>6109</v>
      </c>
      <c r="L200" s="6">
        <v>6108</v>
      </c>
      <c r="M200" s="6">
        <v>6224</v>
      </c>
      <c r="N200" s="6">
        <v>6311</v>
      </c>
      <c r="O200" s="6">
        <v>6393</v>
      </c>
      <c r="P200" s="6">
        <v>6451</v>
      </c>
      <c r="Q200" s="6">
        <v>6508</v>
      </c>
      <c r="R200" s="6">
        <v>6447</v>
      </c>
      <c r="S200" s="6">
        <v>6471</v>
      </c>
      <c r="T200" s="6">
        <v>6378</v>
      </c>
      <c r="U200" s="6">
        <v>6254</v>
      </c>
      <c r="V200" s="6">
        <v>6155</v>
      </c>
      <c r="W200" s="6">
        <v>6122</v>
      </c>
      <c r="X200" s="6">
        <v>6195</v>
      </c>
      <c r="Y200" s="6">
        <v>6229</v>
      </c>
      <c r="Z200" s="6">
        <v>6188</v>
      </c>
      <c r="AA200" s="6">
        <v>6186</v>
      </c>
      <c r="AB200" s="6">
        <v>6151</v>
      </c>
      <c r="AC200" s="6">
        <v>6165</v>
      </c>
      <c r="AD200" s="6">
        <v>6178</v>
      </c>
      <c r="AE200" s="6">
        <v>6222</v>
      </c>
      <c r="AF200" s="6">
        <v>6226</v>
      </c>
    </row>
    <row r="201" spans="1:32" s="1" customFormat="1" ht="12" customHeight="1">
      <c r="A201" s="36" t="s">
        <v>190</v>
      </c>
      <c r="B201" s="43" t="s">
        <v>622</v>
      </c>
      <c r="C201" s="8">
        <f>SUM(C202:C232)</f>
        <v>969621</v>
      </c>
      <c r="D201" s="8">
        <f aca="true" t="shared" si="13" ref="D201:L201">SUM(D202:D232)</f>
        <v>976444</v>
      </c>
      <c r="E201" s="8">
        <f t="shared" si="13"/>
        <v>983528</v>
      </c>
      <c r="F201" s="8">
        <f t="shared" si="13"/>
        <v>993958</v>
      </c>
      <c r="G201" s="8">
        <f t="shared" si="13"/>
        <v>1000781</v>
      </c>
      <c r="H201" s="8">
        <f t="shared" si="13"/>
        <v>1003275</v>
      </c>
      <c r="I201" s="8">
        <f t="shared" si="13"/>
        <v>1006366</v>
      </c>
      <c r="J201" s="8">
        <f t="shared" si="13"/>
        <v>1009287</v>
      </c>
      <c r="K201" s="8">
        <f t="shared" si="13"/>
        <v>1015469</v>
      </c>
      <c r="L201" s="8">
        <f t="shared" si="13"/>
        <v>1026983</v>
      </c>
      <c r="M201" s="8">
        <f>SUM(M202:M232)</f>
        <v>1035861</v>
      </c>
      <c r="N201" s="8">
        <f>SUM(N202:N232)</f>
        <v>1046659</v>
      </c>
      <c r="O201" s="8">
        <f>SUM(O202:O232)</f>
        <v>1059023</v>
      </c>
      <c r="P201" s="8">
        <v>1069339</v>
      </c>
      <c r="Q201" s="8">
        <v>1081801</v>
      </c>
      <c r="R201" s="8">
        <v>1088986</v>
      </c>
      <c r="S201" s="8">
        <v>1096251</v>
      </c>
      <c r="T201" s="8">
        <v>1100270</v>
      </c>
      <c r="U201" s="8">
        <v>1103723</v>
      </c>
      <c r="V201" s="8">
        <v>1107687</v>
      </c>
      <c r="W201" s="8">
        <f>SUM(W202:W232)</f>
        <v>1107397</v>
      </c>
      <c r="X201" s="8">
        <v>1107583</v>
      </c>
      <c r="Y201" s="8">
        <v>1106833</v>
      </c>
      <c r="Z201" s="8">
        <v>1105674</v>
      </c>
      <c r="AA201" s="8">
        <v>1106059</v>
      </c>
      <c r="AB201" s="8">
        <v>1106690</v>
      </c>
      <c r="AC201" s="8">
        <v>1105403</v>
      </c>
      <c r="AD201" s="8">
        <v>1104552</v>
      </c>
      <c r="AE201" s="8">
        <v>1104346</v>
      </c>
      <c r="AF201" s="8">
        <v>1101521</v>
      </c>
    </row>
    <row r="202" spans="1:32" ht="10.5" customHeight="1">
      <c r="A202" s="39" t="s">
        <v>191</v>
      </c>
      <c r="B202" s="59" t="s">
        <v>623</v>
      </c>
      <c r="C202" s="6">
        <v>67373</v>
      </c>
      <c r="D202" s="6">
        <v>68080</v>
      </c>
      <c r="E202" s="6">
        <v>68499</v>
      </c>
      <c r="F202" s="6">
        <v>68850</v>
      </c>
      <c r="G202" s="6">
        <v>69252</v>
      </c>
      <c r="H202" s="6">
        <v>69650</v>
      </c>
      <c r="I202" s="6">
        <v>70358</v>
      </c>
      <c r="J202" s="6">
        <v>70451</v>
      </c>
      <c r="K202" s="6">
        <v>70729</v>
      </c>
      <c r="L202" s="6">
        <v>71421</v>
      </c>
      <c r="M202" s="6">
        <v>72279</v>
      </c>
      <c r="N202" s="6">
        <v>73054</v>
      </c>
      <c r="O202" s="6">
        <v>73462</v>
      </c>
      <c r="P202" s="6">
        <v>74332</v>
      </c>
      <c r="Q202" s="6">
        <v>75114</v>
      </c>
      <c r="R202" s="6">
        <v>75446</v>
      </c>
      <c r="S202" s="6">
        <v>75297</v>
      </c>
      <c r="T202" s="6">
        <v>75836</v>
      </c>
      <c r="U202" s="6">
        <v>76475</v>
      </c>
      <c r="V202" s="6">
        <v>77198</v>
      </c>
      <c r="W202" s="6">
        <v>77661</v>
      </c>
      <c r="X202" s="6">
        <v>77946</v>
      </c>
      <c r="Y202" s="6">
        <v>78057</v>
      </c>
      <c r="Z202" s="6">
        <v>78390</v>
      </c>
      <c r="AA202" s="6">
        <v>78365</v>
      </c>
      <c r="AB202" s="6">
        <v>78742</v>
      </c>
      <c r="AC202" s="6">
        <v>78985</v>
      </c>
      <c r="AD202" s="6">
        <v>78715</v>
      </c>
      <c r="AE202" s="6">
        <v>78233</v>
      </c>
      <c r="AF202" s="6">
        <v>78105</v>
      </c>
    </row>
    <row r="203" spans="1:32" ht="10.5" customHeight="1">
      <c r="A203" s="39" t="s">
        <v>192</v>
      </c>
      <c r="B203" s="59" t="s">
        <v>624</v>
      </c>
      <c r="C203" s="6">
        <v>81854</v>
      </c>
      <c r="D203" s="6">
        <v>86536</v>
      </c>
      <c r="E203" s="6">
        <v>90927</v>
      </c>
      <c r="F203" s="6">
        <v>97024</v>
      </c>
      <c r="G203" s="6">
        <v>103797</v>
      </c>
      <c r="H203" s="6">
        <v>107982</v>
      </c>
      <c r="I203" s="6">
        <v>114904</v>
      </c>
      <c r="J203" s="6">
        <v>122983</v>
      </c>
      <c r="K203" s="6">
        <v>129180</v>
      </c>
      <c r="L203" s="6">
        <v>136705</v>
      </c>
      <c r="M203" s="6">
        <v>141479</v>
      </c>
      <c r="N203" s="6">
        <v>147272</v>
      </c>
      <c r="O203" s="6">
        <v>155745</v>
      </c>
      <c r="P203" s="6">
        <v>166359</v>
      </c>
      <c r="Q203" s="6">
        <v>173552</v>
      </c>
      <c r="R203" s="6">
        <v>179214</v>
      </c>
      <c r="S203" s="6">
        <v>184740</v>
      </c>
      <c r="T203" s="6">
        <v>189631</v>
      </c>
      <c r="U203" s="6">
        <v>193005</v>
      </c>
      <c r="V203" s="6">
        <v>197194</v>
      </c>
      <c r="W203" s="6">
        <v>198372</v>
      </c>
      <c r="X203" s="6">
        <v>200719</v>
      </c>
      <c r="Y203" s="6">
        <v>202552</v>
      </c>
      <c r="Z203" s="6">
        <v>204196</v>
      </c>
      <c r="AA203" s="6">
        <v>206411</v>
      </c>
      <c r="AB203" s="6">
        <v>208919</v>
      </c>
      <c r="AC203" s="6">
        <v>210585</v>
      </c>
      <c r="AD203" s="6">
        <v>212540</v>
      </c>
      <c r="AE203" s="6">
        <v>214622</v>
      </c>
      <c r="AF203" s="6">
        <v>216748</v>
      </c>
    </row>
    <row r="204" spans="1:32" ht="10.5" customHeight="1">
      <c r="A204" s="39" t="s">
        <v>193</v>
      </c>
      <c r="B204" s="49" t="s">
        <v>625</v>
      </c>
      <c r="C204" s="6">
        <v>31917</v>
      </c>
      <c r="D204" s="6">
        <v>31505</v>
      </c>
      <c r="E204" s="6">
        <v>31098</v>
      </c>
      <c r="F204" s="6">
        <v>30873</v>
      </c>
      <c r="G204" s="6">
        <v>30375</v>
      </c>
      <c r="H204" s="6">
        <v>30023</v>
      </c>
      <c r="I204" s="6">
        <v>29614</v>
      </c>
      <c r="J204" s="6">
        <v>29200</v>
      </c>
      <c r="K204" s="6">
        <v>28926</v>
      </c>
      <c r="L204" s="6">
        <v>28756</v>
      </c>
      <c r="M204" s="6">
        <v>28972</v>
      </c>
      <c r="N204" s="6">
        <v>28949</v>
      </c>
      <c r="O204" s="6">
        <v>29057</v>
      </c>
      <c r="P204" s="6">
        <v>29344</v>
      </c>
      <c r="Q204" s="6">
        <v>29372</v>
      </c>
      <c r="R204" s="6">
        <v>29462</v>
      </c>
      <c r="S204" s="6">
        <v>29269</v>
      </c>
      <c r="T204" s="6">
        <v>29209</v>
      </c>
      <c r="U204" s="6">
        <v>29141</v>
      </c>
      <c r="V204" s="6">
        <v>28947</v>
      </c>
      <c r="W204" s="6">
        <v>28829</v>
      </c>
      <c r="X204" s="6">
        <v>28815</v>
      </c>
      <c r="Y204" s="6">
        <v>28682</v>
      </c>
      <c r="Z204" s="6">
        <v>28488</v>
      </c>
      <c r="AA204" s="6">
        <v>28397</v>
      </c>
      <c r="AB204" s="6">
        <v>28115</v>
      </c>
      <c r="AC204" s="6">
        <v>27872</v>
      </c>
      <c r="AD204" s="6">
        <v>27585</v>
      </c>
      <c r="AE204" s="6">
        <v>27321</v>
      </c>
      <c r="AF204" s="6">
        <v>27160</v>
      </c>
    </row>
    <row r="205" spans="1:32" ht="10.5" customHeight="1">
      <c r="A205" s="39" t="s">
        <v>194</v>
      </c>
      <c r="B205" s="50" t="s">
        <v>626</v>
      </c>
      <c r="C205" s="6">
        <v>42941</v>
      </c>
      <c r="D205" s="6">
        <v>43107</v>
      </c>
      <c r="E205" s="6">
        <v>42700</v>
      </c>
      <c r="F205" s="6">
        <v>42446</v>
      </c>
      <c r="G205" s="6">
        <v>41962</v>
      </c>
      <c r="H205" s="6">
        <v>41401</v>
      </c>
      <c r="I205" s="6">
        <v>40807</v>
      </c>
      <c r="J205" s="6">
        <v>40037</v>
      </c>
      <c r="K205" s="6">
        <v>39223</v>
      </c>
      <c r="L205" s="6">
        <v>38767</v>
      </c>
      <c r="M205" s="6">
        <v>38468</v>
      </c>
      <c r="N205" s="6">
        <v>38358</v>
      </c>
      <c r="O205" s="6">
        <v>38096</v>
      </c>
      <c r="P205" s="6">
        <v>37691</v>
      </c>
      <c r="Q205" s="6">
        <v>37260</v>
      </c>
      <c r="R205" s="6">
        <v>36832</v>
      </c>
      <c r="S205" s="6">
        <v>36296</v>
      </c>
      <c r="T205" s="6">
        <v>35818</v>
      </c>
      <c r="U205" s="6">
        <v>35324</v>
      </c>
      <c r="V205" s="6">
        <v>34833</v>
      </c>
      <c r="W205" s="6">
        <v>34554</v>
      </c>
      <c r="X205" s="6">
        <v>34223</v>
      </c>
      <c r="Y205" s="6">
        <v>33843</v>
      </c>
      <c r="Z205" s="6">
        <v>33547</v>
      </c>
      <c r="AA205" s="6">
        <v>33132</v>
      </c>
      <c r="AB205" s="6">
        <v>32795</v>
      </c>
      <c r="AC205" s="6">
        <v>32323</v>
      </c>
      <c r="AD205" s="6">
        <v>31926</v>
      </c>
      <c r="AE205" s="6">
        <v>31735</v>
      </c>
      <c r="AF205" s="6">
        <v>31395</v>
      </c>
    </row>
    <row r="206" spans="1:32" ht="10.5" customHeight="1">
      <c r="A206" s="39" t="s">
        <v>195</v>
      </c>
      <c r="B206" s="51" t="s">
        <v>627</v>
      </c>
      <c r="C206" s="6">
        <v>47210</v>
      </c>
      <c r="D206" s="6">
        <v>47247</v>
      </c>
      <c r="E206" s="6">
        <v>47066</v>
      </c>
      <c r="F206" s="6">
        <v>47074</v>
      </c>
      <c r="G206" s="6">
        <v>46967</v>
      </c>
      <c r="H206" s="6">
        <v>46750</v>
      </c>
      <c r="I206" s="6">
        <v>46658</v>
      </c>
      <c r="J206" s="6">
        <v>46556</v>
      </c>
      <c r="K206" s="6">
        <v>46482</v>
      </c>
      <c r="L206" s="6">
        <v>46632</v>
      </c>
      <c r="M206" s="6">
        <v>46718</v>
      </c>
      <c r="N206" s="6">
        <v>47000</v>
      </c>
      <c r="O206" s="6">
        <v>47042</v>
      </c>
      <c r="P206" s="6">
        <v>47407</v>
      </c>
      <c r="Q206" s="6">
        <v>47609</v>
      </c>
      <c r="R206" s="6">
        <v>47657</v>
      </c>
      <c r="S206" s="6">
        <v>47559</v>
      </c>
      <c r="T206" s="6">
        <v>47421</v>
      </c>
      <c r="U206" s="6">
        <v>47457</v>
      </c>
      <c r="V206" s="6">
        <v>47457</v>
      </c>
      <c r="W206" s="6">
        <v>47382</v>
      </c>
      <c r="X206" s="6">
        <v>47165</v>
      </c>
      <c r="Y206" s="6">
        <v>46919</v>
      </c>
      <c r="Z206" s="6">
        <v>46666</v>
      </c>
      <c r="AA206" s="6">
        <v>46571</v>
      </c>
      <c r="AB206" s="6">
        <v>46362</v>
      </c>
      <c r="AC206" s="6">
        <v>46322</v>
      </c>
      <c r="AD206" s="6">
        <v>46164</v>
      </c>
      <c r="AE206" s="6">
        <v>46089</v>
      </c>
      <c r="AF206" s="6">
        <v>45795</v>
      </c>
    </row>
    <row r="207" spans="1:32" ht="10.5" customHeight="1">
      <c r="A207" s="39" t="s">
        <v>196</v>
      </c>
      <c r="B207" s="49" t="s">
        <v>628</v>
      </c>
      <c r="C207" s="6">
        <v>49982</v>
      </c>
      <c r="D207" s="6">
        <v>50582</v>
      </c>
      <c r="E207" s="6">
        <v>51415</v>
      </c>
      <c r="F207" s="6">
        <v>51972</v>
      </c>
      <c r="G207" s="6">
        <v>52191</v>
      </c>
      <c r="H207" s="6">
        <v>52560</v>
      </c>
      <c r="I207" s="6">
        <v>53034</v>
      </c>
      <c r="J207" s="6">
        <v>53470</v>
      </c>
      <c r="K207" s="6">
        <v>53685</v>
      </c>
      <c r="L207" s="6">
        <v>54265</v>
      </c>
      <c r="M207" s="6">
        <v>54764</v>
      </c>
      <c r="N207" s="6">
        <v>55002</v>
      </c>
      <c r="O207" s="6">
        <v>55129</v>
      </c>
      <c r="P207" s="6">
        <v>56099</v>
      </c>
      <c r="Q207" s="6">
        <v>56733</v>
      </c>
      <c r="R207" s="6">
        <v>56959</v>
      </c>
      <c r="S207" s="6">
        <v>57172</v>
      </c>
      <c r="T207" s="6">
        <v>57116</v>
      </c>
      <c r="U207" s="6">
        <v>57403</v>
      </c>
      <c r="V207" s="6">
        <v>57980</v>
      </c>
      <c r="W207" s="6">
        <v>58257</v>
      </c>
      <c r="X207" s="6">
        <v>58567</v>
      </c>
      <c r="Y207" s="6">
        <v>58858</v>
      </c>
      <c r="Z207" s="6">
        <v>58855</v>
      </c>
      <c r="AA207" s="6">
        <v>58811</v>
      </c>
      <c r="AB207" s="6">
        <v>59216</v>
      </c>
      <c r="AC207" s="6">
        <v>59244</v>
      </c>
      <c r="AD207" s="6">
        <v>59329</v>
      </c>
      <c r="AE207" s="6">
        <v>59464</v>
      </c>
      <c r="AF207" s="6">
        <v>59269</v>
      </c>
    </row>
    <row r="208" spans="1:32" ht="10.5" customHeight="1">
      <c r="A208" s="39" t="s">
        <v>197</v>
      </c>
      <c r="B208" s="49" t="s">
        <v>629</v>
      </c>
      <c r="C208" s="6">
        <v>38480</v>
      </c>
      <c r="D208" s="6">
        <v>39039</v>
      </c>
      <c r="E208" s="6">
        <v>39680</v>
      </c>
      <c r="F208" s="6">
        <v>40367</v>
      </c>
      <c r="G208" s="6">
        <v>40525</v>
      </c>
      <c r="H208" s="6">
        <v>40627</v>
      </c>
      <c r="I208" s="6">
        <v>41047</v>
      </c>
      <c r="J208" s="6">
        <v>41475</v>
      </c>
      <c r="K208" s="6">
        <v>41490</v>
      </c>
      <c r="L208" s="6">
        <v>41927</v>
      </c>
      <c r="M208" s="6">
        <v>42093</v>
      </c>
      <c r="N208" s="6">
        <v>42236</v>
      </c>
      <c r="O208" s="6">
        <v>42154</v>
      </c>
      <c r="P208" s="6">
        <v>42824</v>
      </c>
      <c r="Q208" s="6">
        <v>43807</v>
      </c>
      <c r="R208" s="6">
        <v>44286</v>
      </c>
      <c r="S208" s="6">
        <v>44527</v>
      </c>
      <c r="T208" s="6">
        <v>44939</v>
      </c>
      <c r="U208" s="6">
        <v>45207</v>
      </c>
      <c r="V208" s="6">
        <v>45398</v>
      </c>
      <c r="W208" s="6">
        <v>45348</v>
      </c>
      <c r="X208" s="6">
        <v>45380</v>
      </c>
      <c r="Y208" s="6">
        <v>45192</v>
      </c>
      <c r="Z208" s="6">
        <v>44970</v>
      </c>
      <c r="AA208" s="6">
        <v>44857</v>
      </c>
      <c r="AB208" s="6">
        <v>44795</v>
      </c>
      <c r="AC208" s="6">
        <v>44500</v>
      </c>
      <c r="AD208" s="6">
        <v>44469</v>
      </c>
      <c r="AE208" s="6">
        <v>44361</v>
      </c>
      <c r="AF208" s="6">
        <v>44096</v>
      </c>
    </row>
    <row r="209" spans="1:32" ht="10.5" customHeight="1">
      <c r="A209" s="39" t="s">
        <v>198</v>
      </c>
      <c r="B209" s="50" t="s">
        <v>630</v>
      </c>
      <c r="C209" s="6">
        <v>41138</v>
      </c>
      <c r="D209" s="6">
        <v>41238</v>
      </c>
      <c r="E209" s="6">
        <v>41159</v>
      </c>
      <c r="F209" s="6">
        <v>41316</v>
      </c>
      <c r="G209" s="6">
        <v>41293</v>
      </c>
      <c r="H209" s="6">
        <v>41024</v>
      </c>
      <c r="I209" s="6">
        <v>41022</v>
      </c>
      <c r="J209" s="6">
        <v>40899</v>
      </c>
      <c r="K209" s="6">
        <v>40801</v>
      </c>
      <c r="L209" s="6">
        <v>40977</v>
      </c>
      <c r="M209" s="6">
        <v>41173</v>
      </c>
      <c r="N209" s="6">
        <v>41437</v>
      </c>
      <c r="O209" s="6">
        <v>41238</v>
      </c>
      <c r="P209" s="6">
        <v>41354</v>
      </c>
      <c r="Q209" s="6">
        <v>41769</v>
      </c>
      <c r="R209" s="6">
        <v>41693</v>
      </c>
      <c r="S209" s="6">
        <v>41826</v>
      </c>
      <c r="T209" s="6">
        <v>41776</v>
      </c>
      <c r="U209" s="6">
        <v>41873</v>
      </c>
      <c r="V209" s="6">
        <v>41968</v>
      </c>
      <c r="W209" s="6">
        <v>42022</v>
      </c>
      <c r="X209" s="6">
        <v>41849</v>
      </c>
      <c r="Y209" s="6">
        <v>41767</v>
      </c>
      <c r="Z209" s="6">
        <v>41772</v>
      </c>
      <c r="AA209" s="6">
        <v>41863</v>
      </c>
      <c r="AB209" s="6">
        <v>42153</v>
      </c>
      <c r="AC209" s="6">
        <v>42614</v>
      </c>
      <c r="AD209" s="6">
        <v>43021</v>
      </c>
      <c r="AE209" s="6">
        <v>43361</v>
      </c>
      <c r="AF209" s="6">
        <v>43477</v>
      </c>
    </row>
    <row r="210" spans="1:32" ht="10.5" customHeight="1">
      <c r="A210" s="39" t="s">
        <v>199</v>
      </c>
      <c r="B210" s="50" t="s">
        <v>631</v>
      </c>
      <c r="C210" s="6">
        <v>32739</v>
      </c>
      <c r="D210" s="6">
        <v>32580</v>
      </c>
      <c r="E210" s="6">
        <v>32451</v>
      </c>
      <c r="F210" s="6">
        <v>32510</v>
      </c>
      <c r="G210" s="6">
        <v>32328</v>
      </c>
      <c r="H210" s="6">
        <v>32093</v>
      </c>
      <c r="I210" s="6">
        <v>31822</v>
      </c>
      <c r="J210" s="6">
        <v>31742</v>
      </c>
      <c r="K210" s="6">
        <v>31768</v>
      </c>
      <c r="L210" s="6">
        <v>31645</v>
      </c>
      <c r="M210" s="6">
        <v>31650</v>
      </c>
      <c r="N210" s="6">
        <v>31648</v>
      </c>
      <c r="O210" s="6">
        <v>31187</v>
      </c>
      <c r="P210" s="6">
        <v>31371</v>
      </c>
      <c r="Q210" s="6">
        <v>31220</v>
      </c>
      <c r="R210" s="6">
        <v>30995</v>
      </c>
      <c r="S210" s="6">
        <v>30943</v>
      </c>
      <c r="T210" s="6">
        <v>30727</v>
      </c>
      <c r="U210" s="6">
        <v>30426</v>
      </c>
      <c r="V210" s="6">
        <v>30090</v>
      </c>
      <c r="W210" s="6">
        <v>29992</v>
      </c>
      <c r="X210" s="6">
        <v>29772</v>
      </c>
      <c r="Y210" s="6">
        <v>29547</v>
      </c>
      <c r="Z210" s="6">
        <v>29336</v>
      </c>
      <c r="AA210" s="6">
        <v>29094</v>
      </c>
      <c r="AB210" s="6">
        <v>28805</v>
      </c>
      <c r="AC210" s="6">
        <v>28582</v>
      </c>
      <c r="AD210" s="6">
        <v>28313</v>
      </c>
      <c r="AE210" s="6">
        <v>28173</v>
      </c>
      <c r="AF210" s="6">
        <v>27864</v>
      </c>
    </row>
    <row r="211" spans="1:32" ht="10.5" customHeight="1">
      <c r="A211" s="39" t="s">
        <v>200</v>
      </c>
      <c r="B211" s="49" t="s">
        <v>632</v>
      </c>
      <c r="C211" s="6">
        <v>25953</v>
      </c>
      <c r="D211" s="6">
        <v>25746</v>
      </c>
      <c r="E211" s="6">
        <v>25519</v>
      </c>
      <c r="F211" s="6">
        <v>25324</v>
      </c>
      <c r="G211" s="6">
        <v>25208</v>
      </c>
      <c r="H211" s="6">
        <v>24844</v>
      </c>
      <c r="I211" s="6">
        <v>24638</v>
      </c>
      <c r="J211" s="6">
        <v>24381</v>
      </c>
      <c r="K211" s="6">
        <v>24204</v>
      </c>
      <c r="L211" s="6">
        <v>24339</v>
      </c>
      <c r="M211" s="6">
        <v>24420</v>
      </c>
      <c r="N211" s="6">
        <v>24497</v>
      </c>
      <c r="O211" s="6">
        <v>24719</v>
      </c>
      <c r="P211" s="6">
        <v>24846</v>
      </c>
      <c r="Q211" s="6">
        <v>24848</v>
      </c>
      <c r="R211" s="6">
        <v>24857</v>
      </c>
      <c r="S211" s="6">
        <v>24849</v>
      </c>
      <c r="T211" s="6">
        <v>24683</v>
      </c>
      <c r="U211" s="6">
        <v>24548</v>
      </c>
      <c r="V211" s="6">
        <v>24389</v>
      </c>
      <c r="W211" s="6">
        <v>24124</v>
      </c>
      <c r="X211" s="6">
        <v>23984</v>
      </c>
      <c r="Y211" s="6">
        <v>23998</v>
      </c>
      <c r="Z211" s="6">
        <v>23826</v>
      </c>
      <c r="AA211" s="6">
        <v>23673</v>
      </c>
      <c r="AB211" s="6">
        <v>23463</v>
      </c>
      <c r="AC211" s="6">
        <v>23241</v>
      </c>
      <c r="AD211" s="6">
        <v>23147</v>
      </c>
      <c r="AE211" s="6">
        <v>22987</v>
      </c>
      <c r="AF211" s="6">
        <v>22726</v>
      </c>
    </row>
    <row r="212" spans="1:32" ht="10.5" customHeight="1">
      <c r="A212" s="39" t="s">
        <v>201</v>
      </c>
      <c r="B212" s="50" t="s">
        <v>633</v>
      </c>
      <c r="C212" s="6">
        <v>34138</v>
      </c>
      <c r="D212" s="6">
        <v>33736</v>
      </c>
      <c r="E212" s="6">
        <v>33189</v>
      </c>
      <c r="F212" s="6">
        <v>32734</v>
      </c>
      <c r="G212" s="6">
        <v>32313</v>
      </c>
      <c r="H212" s="6">
        <v>31659</v>
      </c>
      <c r="I212" s="6">
        <v>31176</v>
      </c>
      <c r="J212" s="6">
        <v>30710</v>
      </c>
      <c r="K212" s="6">
        <v>30231</v>
      </c>
      <c r="L212" s="6">
        <v>29924</v>
      </c>
      <c r="M212" s="6">
        <v>29704</v>
      </c>
      <c r="N212" s="6">
        <v>29690</v>
      </c>
      <c r="O212" s="6">
        <v>29494</v>
      </c>
      <c r="P212" s="6">
        <v>29431</v>
      </c>
      <c r="Q212" s="6">
        <v>29484</v>
      </c>
      <c r="R212" s="6">
        <v>29380</v>
      </c>
      <c r="S212" s="6">
        <v>29283</v>
      </c>
      <c r="T212" s="6">
        <v>28837</v>
      </c>
      <c r="U212" s="6">
        <v>28537</v>
      </c>
      <c r="V212" s="6">
        <v>28186</v>
      </c>
      <c r="W212" s="6">
        <v>27820</v>
      </c>
      <c r="X212" s="6">
        <v>27553</v>
      </c>
      <c r="Y212" s="6">
        <v>27317</v>
      </c>
      <c r="Z212" s="6">
        <v>27161</v>
      </c>
      <c r="AA212" s="6">
        <v>26852</v>
      </c>
      <c r="AB212" s="6">
        <v>26768</v>
      </c>
      <c r="AC212" s="6">
        <v>26538</v>
      </c>
      <c r="AD212" s="6">
        <v>26294</v>
      </c>
      <c r="AE212" s="6">
        <v>26163</v>
      </c>
      <c r="AF212" s="6">
        <v>25884</v>
      </c>
    </row>
    <row r="213" spans="1:32" ht="10.5" customHeight="1">
      <c r="A213" s="39" t="s">
        <v>202</v>
      </c>
      <c r="B213" s="50" t="s">
        <v>474</v>
      </c>
      <c r="C213" s="6">
        <v>30734</v>
      </c>
      <c r="D213" s="6">
        <v>30434</v>
      </c>
      <c r="E213" s="6">
        <v>30130</v>
      </c>
      <c r="F213" s="6">
        <v>29880</v>
      </c>
      <c r="G213" s="6">
        <v>29439</v>
      </c>
      <c r="H213" s="6">
        <v>28959</v>
      </c>
      <c r="I213" s="6">
        <v>28448</v>
      </c>
      <c r="J213" s="6">
        <v>28356</v>
      </c>
      <c r="K213" s="6">
        <v>28028</v>
      </c>
      <c r="L213" s="6">
        <v>27537</v>
      </c>
      <c r="M213" s="6">
        <v>27348</v>
      </c>
      <c r="N213" s="6">
        <v>27235</v>
      </c>
      <c r="O213" s="6">
        <v>27137</v>
      </c>
      <c r="P213" s="6">
        <v>26965</v>
      </c>
      <c r="Q213" s="6">
        <v>26689</v>
      </c>
      <c r="R213" s="6">
        <v>26497</v>
      </c>
      <c r="S213" s="6">
        <v>26169</v>
      </c>
      <c r="T213" s="6">
        <v>25813</v>
      </c>
      <c r="U213" s="6">
        <v>25649</v>
      </c>
      <c r="V213" s="6">
        <v>25298</v>
      </c>
      <c r="W213" s="6">
        <v>25149</v>
      </c>
      <c r="X213" s="6">
        <v>24900</v>
      </c>
      <c r="Y213" s="6">
        <v>24728</v>
      </c>
      <c r="Z213" s="6">
        <v>24385</v>
      </c>
      <c r="AA213" s="6">
        <v>24222</v>
      </c>
      <c r="AB213" s="6">
        <v>23959</v>
      </c>
      <c r="AC213" s="6">
        <v>23793</v>
      </c>
      <c r="AD213" s="6">
        <v>23532</v>
      </c>
      <c r="AE213" s="6">
        <v>23414</v>
      </c>
      <c r="AF213" s="6">
        <v>23117</v>
      </c>
    </row>
    <row r="214" spans="1:32" ht="10.5" customHeight="1">
      <c r="A214" s="39" t="s">
        <v>203</v>
      </c>
      <c r="B214" s="49" t="s">
        <v>634</v>
      </c>
      <c r="C214" s="6">
        <v>30329</v>
      </c>
      <c r="D214" s="6">
        <v>30335</v>
      </c>
      <c r="E214" s="6">
        <v>30205</v>
      </c>
      <c r="F214" s="6">
        <v>30239</v>
      </c>
      <c r="G214" s="6">
        <v>30179</v>
      </c>
      <c r="H214" s="6">
        <v>29767</v>
      </c>
      <c r="I214" s="6">
        <v>29476</v>
      </c>
      <c r="J214" s="6">
        <v>29129</v>
      </c>
      <c r="K214" s="6">
        <v>29118</v>
      </c>
      <c r="L214" s="6">
        <v>29223</v>
      </c>
      <c r="M214" s="6">
        <v>29145</v>
      </c>
      <c r="N214" s="6">
        <v>29114</v>
      </c>
      <c r="O214" s="6">
        <v>28957</v>
      </c>
      <c r="P214" s="6">
        <v>28870</v>
      </c>
      <c r="Q214" s="6">
        <v>28736</v>
      </c>
      <c r="R214" s="6">
        <v>28584</v>
      </c>
      <c r="S214" s="6">
        <v>28471</v>
      </c>
      <c r="T214" s="6">
        <v>28311</v>
      </c>
      <c r="U214" s="6">
        <v>28121</v>
      </c>
      <c r="V214" s="6">
        <v>28032</v>
      </c>
      <c r="W214" s="6">
        <v>27833</v>
      </c>
      <c r="X214" s="6">
        <v>27672</v>
      </c>
      <c r="Y214" s="6">
        <v>27525</v>
      </c>
      <c r="Z214" s="6">
        <v>27340</v>
      </c>
      <c r="AA214" s="6">
        <v>27161</v>
      </c>
      <c r="AB214" s="6">
        <v>26906</v>
      </c>
      <c r="AC214" s="6">
        <v>26793</v>
      </c>
      <c r="AD214" s="6">
        <v>26612</v>
      </c>
      <c r="AE214" s="6">
        <v>26411</v>
      </c>
      <c r="AF214" s="6">
        <v>26119</v>
      </c>
    </row>
    <row r="215" spans="1:32" ht="10.5" customHeight="1">
      <c r="A215" s="39" t="s">
        <v>204</v>
      </c>
      <c r="B215" s="50" t="s">
        <v>635</v>
      </c>
      <c r="C215" s="6">
        <v>25860</v>
      </c>
      <c r="D215" s="6">
        <v>25824</v>
      </c>
      <c r="E215" s="6">
        <v>26382</v>
      </c>
      <c r="F215" s="6">
        <v>26527</v>
      </c>
      <c r="G215" s="6">
        <v>26139</v>
      </c>
      <c r="H215" s="6">
        <v>26178</v>
      </c>
      <c r="I215" s="6">
        <v>26161</v>
      </c>
      <c r="J215" s="6">
        <v>25679</v>
      </c>
      <c r="K215" s="6">
        <v>26024</v>
      </c>
      <c r="L215" s="6">
        <v>26067</v>
      </c>
      <c r="M215" s="6">
        <v>26448</v>
      </c>
      <c r="N215" s="6">
        <v>26628</v>
      </c>
      <c r="O215" s="6">
        <v>26186</v>
      </c>
      <c r="P215" s="6">
        <v>25442</v>
      </c>
      <c r="Q215" s="6">
        <v>25489</v>
      </c>
      <c r="R215" s="6">
        <v>25507</v>
      </c>
      <c r="S215" s="6">
        <v>25522</v>
      </c>
      <c r="T215" s="6">
        <v>25406</v>
      </c>
      <c r="U215" s="6">
        <v>25293</v>
      </c>
      <c r="V215" s="6">
        <v>25253</v>
      </c>
      <c r="W215" s="6">
        <v>25223</v>
      </c>
      <c r="X215" s="6">
        <v>25163</v>
      </c>
      <c r="Y215" s="6">
        <v>25097</v>
      </c>
      <c r="Z215" s="6">
        <v>24975</v>
      </c>
      <c r="AA215" s="6">
        <v>24869</v>
      </c>
      <c r="AB215" s="6">
        <v>24599</v>
      </c>
      <c r="AC215" s="6">
        <v>24400</v>
      </c>
      <c r="AD215" s="6">
        <v>24211</v>
      </c>
      <c r="AE215" s="6">
        <v>23984</v>
      </c>
      <c r="AF215" s="6">
        <v>23694</v>
      </c>
    </row>
    <row r="216" spans="1:32" ht="10.5" customHeight="1">
      <c r="A216" s="39" t="s">
        <v>205</v>
      </c>
      <c r="B216" s="50" t="s">
        <v>636</v>
      </c>
      <c r="C216" s="6">
        <v>25303</v>
      </c>
      <c r="D216" s="6">
        <v>25017</v>
      </c>
      <c r="E216" s="6">
        <v>24798</v>
      </c>
      <c r="F216" s="6">
        <v>24912</v>
      </c>
      <c r="G216" s="6">
        <v>24682</v>
      </c>
      <c r="H216" s="6">
        <v>24443</v>
      </c>
      <c r="I216" s="6">
        <v>24069</v>
      </c>
      <c r="J216" s="6">
        <v>23848</v>
      </c>
      <c r="K216" s="6">
        <v>23944</v>
      </c>
      <c r="L216" s="6">
        <v>23861</v>
      </c>
      <c r="M216" s="6">
        <v>24030</v>
      </c>
      <c r="N216" s="6">
        <v>24205</v>
      </c>
      <c r="O216" s="6">
        <v>24411</v>
      </c>
      <c r="P216" s="6">
        <v>24164</v>
      </c>
      <c r="Q216" s="6">
        <v>24159</v>
      </c>
      <c r="R216" s="6">
        <v>24148</v>
      </c>
      <c r="S216" s="6">
        <v>24160</v>
      </c>
      <c r="T216" s="6">
        <v>24061</v>
      </c>
      <c r="U216" s="6">
        <v>23916</v>
      </c>
      <c r="V216" s="6">
        <v>23958</v>
      </c>
      <c r="W216" s="6">
        <v>23553</v>
      </c>
      <c r="X216" s="6">
        <v>23358</v>
      </c>
      <c r="Y216" s="6">
        <v>23271</v>
      </c>
      <c r="Z216" s="6">
        <v>23234</v>
      </c>
      <c r="AA216" s="6">
        <v>23149</v>
      </c>
      <c r="AB216" s="6">
        <v>22825</v>
      </c>
      <c r="AC216" s="6">
        <v>22642</v>
      </c>
      <c r="AD216" s="6">
        <v>22529</v>
      </c>
      <c r="AE216" s="6">
        <v>22455</v>
      </c>
      <c r="AF216" s="6">
        <v>22212</v>
      </c>
    </row>
    <row r="217" spans="1:32" ht="10.5" customHeight="1">
      <c r="A217" s="39" t="s">
        <v>206</v>
      </c>
      <c r="B217" s="51" t="s">
        <v>637</v>
      </c>
      <c r="C217" s="6">
        <v>14972</v>
      </c>
      <c r="D217" s="6">
        <v>14696</v>
      </c>
      <c r="E217" s="6">
        <v>14508</v>
      </c>
      <c r="F217" s="6">
        <v>14267</v>
      </c>
      <c r="G217" s="6">
        <v>14143</v>
      </c>
      <c r="H217" s="6">
        <v>13824</v>
      </c>
      <c r="I217" s="6">
        <v>13443</v>
      </c>
      <c r="J217" s="6">
        <v>13200</v>
      </c>
      <c r="K217" s="6">
        <v>13284</v>
      </c>
      <c r="L217" s="6">
        <v>13055</v>
      </c>
      <c r="M217" s="6">
        <v>12923</v>
      </c>
      <c r="N217" s="6">
        <v>12978</v>
      </c>
      <c r="O217" s="6">
        <v>12976</v>
      </c>
      <c r="P217" s="6">
        <v>12879</v>
      </c>
      <c r="Q217" s="6">
        <v>12693</v>
      </c>
      <c r="R217" s="6">
        <v>12599</v>
      </c>
      <c r="S217" s="6">
        <v>12448</v>
      </c>
      <c r="T217" s="6">
        <v>12363</v>
      </c>
      <c r="U217" s="6">
        <v>12175</v>
      </c>
      <c r="V217" s="6">
        <v>12116</v>
      </c>
      <c r="W217" s="6">
        <v>11978</v>
      </c>
      <c r="X217" s="6">
        <v>11926</v>
      </c>
      <c r="Y217" s="6">
        <v>11812</v>
      </c>
      <c r="Z217" s="6">
        <v>11611</v>
      </c>
      <c r="AA217" s="6">
        <v>11557</v>
      </c>
      <c r="AB217" s="6">
        <v>11458</v>
      </c>
      <c r="AC217" s="6">
        <v>11342</v>
      </c>
      <c r="AD217" s="6">
        <v>11205</v>
      </c>
      <c r="AE217" s="6">
        <v>11093</v>
      </c>
      <c r="AF217" s="6">
        <v>10899</v>
      </c>
    </row>
    <row r="218" spans="1:32" ht="10.5" customHeight="1">
      <c r="A218" s="39" t="s">
        <v>207</v>
      </c>
      <c r="B218" s="49" t="s">
        <v>638</v>
      </c>
      <c r="C218" s="6">
        <v>23003</v>
      </c>
      <c r="D218" s="6">
        <v>23034</v>
      </c>
      <c r="E218" s="6">
        <v>22913</v>
      </c>
      <c r="F218" s="6">
        <v>23058</v>
      </c>
      <c r="G218" s="6">
        <v>23073</v>
      </c>
      <c r="H218" s="6">
        <v>23098</v>
      </c>
      <c r="I218" s="6">
        <v>23128</v>
      </c>
      <c r="J218" s="6">
        <v>23065</v>
      </c>
      <c r="K218" s="6">
        <v>23266</v>
      </c>
      <c r="L218" s="6">
        <v>23439</v>
      </c>
      <c r="M218" s="6">
        <v>23808</v>
      </c>
      <c r="N218" s="6">
        <v>24116</v>
      </c>
      <c r="O218" s="6">
        <v>24483</v>
      </c>
      <c r="P218" s="6">
        <v>24961</v>
      </c>
      <c r="Q218" s="6">
        <v>25397</v>
      </c>
      <c r="R218" s="6">
        <v>25752</v>
      </c>
      <c r="S218" s="6">
        <v>25917</v>
      </c>
      <c r="T218" s="6">
        <v>26049</v>
      </c>
      <c r="U218" s="6">
        <v>26226</v>
      </c>
      <c r="V218" s="6">
        <v>26222</v>
      </c>
      <c r="W218" s="6">
        <v>26236</v>
      </c>
      <c r="X218" s="6">
        <v>26130</v>
      </c>
      <c r="Y218" s="6">
        <v>26087</v>
      </c>
      <c r="Z218" s="6">
        <v>25982</v>
      </c>
      <c r="AA218" s="6">
        <v>25960</v>
      </c>
      <c r="AB218" s="6">
        <v>25809</v>
      </c>
      <c r="AC218" s="6">
        <v>25542</v>
      </c>
      <c r="AD218" s="6">
        <v>25415</v>
      </c>
      <c r="AE218" s="6">
        <v>25357</v>
      </c>
      <c r="AF218" s="6">
        <v>25200</v>
      </c>
    </row>
    <row r="219" spans="1:32" ht="10.5" customHeight="1">
      <c r="A219" s="39" t="s">
        <v>208</v>
      </c>
      <c r="B219" s="50" t="s">
        <v>639</v>
      </c>
      <c r="C219" s="6">
        <v>28866</v>
      </c>
      <c r="D219" s="6">
        <v>28306</v>
      </c>
      <c r="E219" s="6">
        <v>27656</v>
      </c>
      <c r="F219" s="6">
        <v>28382</v>
      </c>
      <c r="G219" s="6">
        <v>28097</v>
      </c>
      <c r="H219" s="6">
        <v>29092</v>
      </c>
      <c r="I219" s="6">
        <v>28366</v>
      </c>
      <c r="J219" s="6">
        <v>27342</v>
      </c>
      <c r="K219" s="6">
        <v>27041</v>
      </c>
      <c r="L219" s="6">
        <v>26908</v>
      </c>
      <c r="M219" s="6">
        <v>26635</v>
      </c>
      <c r="N219" s="6">
        <v>26639</v>
      </c>
      <c r="O219" s="6">
        <v>27432</v>
      </c>
      <c r="P219" s="6">
        <v>26630</v>
      </c>
      <c r="Q219" s="6">
        <v>26322</v>
      </c>
      <c r="R219" s="6">
        <v>26334</v>
      </c>
      <c r="S219" s="6">
        <v>26287</v>
      </c>
      <c r="T219" s="6">
        <v>26279</v>
      </c>
      <c r="U219" s="6">
        <v>26109</v>
      </c>
      <c r="V219" s="6">
        <v>25952</v>
      </c>
      <c r="W219" s="6">
        <v>25976</v>
      </c>
      <c r="X219" s="6">
        <v>25910</v>
      </c>
      <c r="Y219" s="6">
        <v>25705</v>
      </c>
      <c r="Z219" s="6">
        <v>25547</v>
      </c>
      <c r="AA219" s="6">
        <v>25517</v>
      </c>
      <c r="AB219" s="6">
        <v>25136</v>
      </c>
      <c r="AC219" s="6">
        <v>25348</v>
      </c>
      <c r="AD219" s="6">
        <v>25115</v>
      </c>
      <c r="AE219" s="6">
        <v>24958</v>
      </c>
      <c r="AF219" s="6">
        <v>24815</v>
      </c>
    </row>
    <row r="220" spans="1:32" ht="10.5" customHeight="1">
      <c r="A220" s="39" t="s">
        <v>209</v>
      </c>
      <c r="B220" s="50" t="s">
        <v>640</v>
      </c>
      <c r="C220" s="6">
        <v>27412</v>
      </c>
      <c r="D220" s="6">
        <v>27201</v>
      </c>
      <c r="E220" s="6">
        <v>26918</v>
      </c>
      <c r="F220" s="6">
        <v>26623</v>
      </c>
      <c r="G220" s="6">
        <v>26728</v>
      </c>
      <c r="H220" s="6">
        <v>26132</v>
      </c>
      <c r="I220" s="6">
        <v>25563</v>
      </c>
      <c r="J220" s="6">
        <v>25156</v>
      </c>
      <c r="K220" s="6">
        <v>25158</v>
      </c>
      <c r="L220" s="6">
        <v>24984</v>
      </c>
      <c r="M220" s="6">
        <v>24846</v>
      </c>
      <c r="N220" s="6">
        <v>24636</v>
      </c>
      <c r="O220" s="6">
        <v>24434</v>
      </c>
      <c r="P220" s="6">
        <v>24430</v>
      </c>
      <c r="Q220" s="6">
        <v>24383</v>
      </c>
      <c r="R220" s="6">
        <v>24141</v>
      </c>
      <c r="S220" s="6">
        <v>24092</v>
      </c>
      <c r="T220" s="6">
        <v>23923</v>
      </c>
      <c r="U220" s="6">
        <v>23825</v>
      </c>
      <c r="V220" s="6">
        <v>23569</v>
      </c>
      <c r="W220" s="6">
        <v>23440</v>
      </c>
      <c r="X220" s="6">
        <v>23215</v>
      </c>
      <c r="Y220" s="6">
        <v>23049</v>
      </c>
      <c r="Z220" s="6">
        <v>22813</v>
      </c>
      <c r="AA220" s="6">
        <v>22711</v>
      </c>
      <c r="AB220" s="6">
        <v>22421</v>
      </c>
      <c r="AC220" s="6">
        <v>22103</v>
      </c>
      <c r="AD220" s="6">
        <v>21935</v>
      </c>
      <c r="AE220" s="6">
        <v>21798</v>
      </c>
      <c r="AF220" s="6">
        <v>21579</v>
      </c>
    </row>
    <row r="221" spans="1:32" ht="10.5" customHeight="1">
      <c r="A221" s="39" t="s">
        <v>210</v>
      </c>
      <c r="B221" s="50" t="s">
        <v>641</v>
      </c>
      <c r="C221" s="6">
        <v>17147</v>
      </c>
      <c r="D221" s="6">
        <v>16839</v>
      </c>
      <c r="E221" s="6">
        <v>16625</v>
      </c>
      <c r="F221" s="6">
        <v>16508</v>
      </c>
      <c r="G221" s="6">
        <v>16395</v>
      </c>
      <c r="H221" s="6">
        <v>16011</v>
      </c>
      <c r="I221" s="6">
        <v>15642</v>
      </c>
      <c r="J221" s="6">
        <v>15332</v>
      </c>
      <c r="K221" s="6">
        <v>15194</v>
      </c>
      <c r="L221" s="6">
        <v>14936</v>
      </c>
      <c r="M221" s="6">
        <v>14909</v>
      </c>
      <c r="N221" s="6">
        <v>14791</v>
      </c>
      <c r="O221" s="6">
        <v>15069</v>
      </c>
      <c r="P221" s="6">
        <v>14676</v>
      </c>
      <c r="Q221" s="6">
        <v>14429</v>
      </c>
      <c r="R221" s="6">
        <v>14150</v>
      </c>
      <c r="S221" s="6">
        <v>14185</v>
      </c>
      <c r="T221" s="6">
        <v>13900</v>
      </c>
      <c r="U221" s="6">
        <v>13614</v>
      </c>
      <c r="V221" s="6">
        <v>13449</v>
      </c>
      <c r="W221" s="6">
        <v>13477</v>
      </c>
      <c r="X221" s="6">
        <v>13302</v>
      </c>
      <c r="Y221" s="6">
        <v>13176</v>
      </c>
      <c r="Z221" s="6">
        <v>12949</v>
      </c>
      <c r="AA221" s="6">
        <v>12922</v>
      </c>
      <c r="AB221" s="6">
        <v>12765</v>
      </c>
      <c r="AC221" s="6">
        <v>12625</v>
      </c>
      <c r="AD221" s="6">
        <v>12529</v>
      </c>
      <c r="AE221" s="6">
        <v>12560</v>
      </c>
      <c r="AF221" s="6">
        <v>12468</v>
      </c>
    </row>
    <row r="222" spans="1:32" ht="10.5" customHeight="1">
      <c r="A222" s="39" t="s">
        <v>211</v>
      </c>
      <c r="B222" s="49" t="s">
        <v>642</v>
      </c>
      <c r="C222" s="6">
        <v>23630</v>
      </c>
      <c r="D222" s="6">
        <v>24285</v>
      </c>
      <c r="E222" s="6">
        <v>24867</v>
      </c>
      <c r="F222" s="6">
        <v>25507</v>
      </c>
      <c r="G222" s="6">
        <v>25756</v>
      </c>
      <c r="H222" s="6">
        <v>25967</v>
      </c>
      <c r="I222" s="6">
        <v>26463</v>
      </c>
      <c r="J222" s="6">
        <v>26906</v>
      </c>
      <c r="K222" s="6">
        <v>27371</v>
      </c>
      <c r="L222" s="6">
        <v>28131</v>
      </c>
      <c r="M222" s="6">
        <v>28609</v>
      </c>
      <c r="N222" s="6">
        <v>29124</v>
      </c>
      <c r="O222" s="6">
        <v>29851</v>
      </c>
      <c r="P222" s="6">
        <v>30540</v>
      </c>
      <c r="Q222" s="6">
        <v>31230</v>
      </c>
      <c r="R222" s="6">
        <v>31965</v>
      </c>
      <c r="S222" s="6">
        <v>32514</v>
      </c>
      <c r="T222" s="6">
        <v>33648</v>
      </c>
      <c r="U222" s="6">
        <v>34121</v>
      </c>
      <c r="V222" s="6">
        <v>34475</v>
      </c>
      <c r="W222" s="6">
        <v>34583</v>
      </c>
      <c r="X222" s="6">
        <v>35091</v>
      </c>
      <c r="Y222" s="6">
        <v>35381</v>
      </c>
      <c r="Z222" s="6">
        <v>35719</v>
      </c>
      <c r="AA222" s="6">
        <v>35704</v>
      </c>
      <c r="AB222" s="6">
        <v>35805</v>
      </c>
      <c r="AC222" s="6">
        <v>35433</v>
      </c>
      <c r="AD222" s="6">
        <v>35307</v>
      </c>
      <c r="AE222" s="6">
        <v>34977</v>
      </c>
      <c r="AF222" s="6">
        <v>34740</v>
      </c>
    </row>
    <row r="223" spans="1:32" ht="10.5" customHeight="1">
      <c r="A223" s="39" t="s">
        <v>212</v>
      </c>
      <c r="B223" s="50" t="s">
        <v>643</v>
      </c>
      <c r="C223" s="6">
        <v>27316</v>
      </c>
      <c r="D223" s="6">
        <v>27380</v>
      </c>
      <c r="E223" s="6">
        <v>27360</v>
      </c>
      <c r="F223" s="6">
        <v>27510</v>
      </c>
      <c r="G223" s="6">
        <v>27347</v>
      </c>
      <c r="H223" s="6">
        <v>27262</v>
      </c>
      <c r="I223" s="6">
        <v>27071</v>
      </c>
      <c r="J223" s="6">
        <v>27062</v>
      </c>
      <c r="K223" s="6">
        <v>27251</v>
      </c>
      <c r="L223" s="6">
        <v>27410</v>
      </c>
      <c r="M223" s="6">
        <v>27679</v>
      </c>
      <c r="N223" s="6">
        <v>27957</v>
      </c>
      <c r="O223" s="6">
        <v>28307</v>
      </c>
      <c r="P223" s="6">
        <v>28784</v>
      </c>
      <c r="Q223" s="6">
        <v>29092</v>
      </c>
      <c r="R223" s="6">
        <v>29153</v>
      </c>
      <c r="S223" s="6">
        <v>29550</v>
      </c>
      <c r="T223" s="6">
        <v>29693</v>
      </c>
      <c r="U223" s="6">
        <v>29854</v>
      </c>
      <c r="V223" s="6">
        <v>29933</v>
      </c>
      <c r="W223" s="6">
        <v>29949</v>
      </c>
      <c r="X223" s="6">
        <v>29947</v>
      </c>
      <c r="Y223" s="6">
        <v>29891</v>
      </c>
      <c r="Z223" s="6">
        <v>29963</v>
      </c>
      <c r="AA223" s="6">
        <v>29844</v>
      </c>
      <c r="AB223" s="6">
        <v>29830</v>
      </c>
      <c r="AC223" s="6">
        <v>30066</v>
      </c>
      <c r="AD223" s="6">
        <v>30111</v>
      </c>
      <c r="AE223" s="6">
        <v>30129</v>
      </c>
      <c r="AF223" s="6">
        <v>30232</v>
      </c>
    </row>
    <row r="224" spans="1:32" ht="10.5" customHeight="1">
      <c r="A224" s="39" t="s">
        <v>213</v>
      </c>
      <c r="B224" s="50" t="s">
        <v>644</v>
      </c>
      <c r="C224" s="6">
        <v>8690</v>
      </c>
      <c r="D224" s="6">
        <v>8580</v>
      </c>
      <c r="E224" s="6">
        <v>8384</v>
      </c>
      <c r="F224" s="6">
        <v>8269</v>
      </c>
      <c r="G224" s="6">
        <v>8415</v>
      </c>
      <c r="H224" s="6">
        <v>8342</v>
      </c>
      <c r="I224" s="6">
        <v>8282</v>
      </c>
      <c r="J224" s="6">
        <v>8027</v>
      </c>
      <c r="K224" s="6">
        <v>8230</v>
      </c>
      <c r="L224" s="6">
        <v>8284</v>
      </c>
      <c r="M224" s="6">
        <v>8259</v>
      </c>
      <c r="N224" s="6">
        <v>8256</v>
      </c>
      <c r="O224" s="6">
        <v>8401</v>
      </c>
      <c r="P224" s="6">
        <v>8120</v>
      </c>
      <c r="Q224" s="6">
        <v>8074</v>
      </c>
      <c r="R224" s="6">
        <v>8034</v>
      </c>
      <c r="S224" s="6">
        <v>8160</v>
      </c>
      <c r="T224" s="6">
        <v>8135</v>
      </c>
      <c r="U224" s="6">
        <v>8109</v>
      </c>
      <c r="V224" s="6">
        <v>8103</v>
      </c>
      <c r="W224" s="6">
        <v>8279</v>
      </c>
      <c r="X224" s="6">
        <v>8190</v>
      </c>
      <c r="Y224" s="6">
        <v>8103</v>
      </c>
      <c r="Z224" s="6">
        <v>8110</v>
      </c>
      <c r="AA224" s="6">
        <v>8182</v>
      </c>
      <c r="AB224" s="6">
        <v>8125</v>
      </c>
      <c r="AC224" s="6">
        <v>8112</v>
      </c>
      <c r="AD224" s="6">
        <v>8036</v>
      </c>
      <c r="AE224" s="6">
        <v>8021</v>
      </c>
      <c r="AF224" s="6">
        <v>7864</v>
      </c>
    </row>
    <row r="225" spans="1:32" ht="10.5" customHeight="1">
      <c r="A225" s="39" t="s">
        <v>214</v>
      </c>
      <c r="B225" s="50" t="s">
        <v>645</v>
      </c>
      <c r="C225" s="6">
        <v>20112</v>
      </c>
      <c r="D225" s="6">
        <v>19974</v>
      </c>
      <c r="E225" s="6">
        <v>19809</v>
      </c>
      <c r="F225" s="6">
        <v>19431</v>
      </c>
      <c r="G225" s="6">
        <v>19323</v>
      </c>
      <c r="H225" s="6">
        <v>19109</v>
      </c>
      <c r="I225" s="6">
        <v>18847</v>
      </c>
      <c r="J225" s="6">
        <v>18765</v>
      </c>
      <c r="K225" s="6">
        <v>18601</v>
      </c>
      <c r="L225" s="6">
        <v>18582</v>
      </c>
      <c r="M225" s="6">
        <v>18409</v>
      </c>
      <c r="N225" s="6">
        <v>18266</v>
      </c>
      <c r="O225" s="6">
        <v>18136</v>
      </c>
      <c r="P225" s="6">
        <v>17889</v>
      </c>
      <c r="Q225" s="6">
        <v>17726</v>
      </c>
      <c r="R225" s="6">
        <v>17497</v>
      </c>
      <c r="S225" s="6">
        <v>17435</v>
      </c>
      <c r="T225" s="6">
        <v>17266</v>
      </c>
      <c r="U225" s="6">
        <v>17179</v>
      </c>
      <c r="V225" s="6">
        <v>17076</v>
      </c>
      <c r="W225" s="6">
        <v>16945</v>
      </c>
      <c r="X225" s="6">
        <v>16821</v>
      </c>
      <c r="Y225" s="6">
        <v>16597</v>
      </c>
      <c r="Z225" s="6">
        <v>16484</v>
      </c>
      <c r="AA225" s="6">
        <v>16260</v>
      </c>
      <c r="AB225" s="6">
        <v>16006</v>
      </c>
      <c r="AC225" s="6">
        <v>15868</v>
      </c>
      <c r="AD225" s="6">
        <v>15696</v>
      </c>
      <c r="AE225" s="6">
        <v>15579</v>
      </c>
      <c r="AF225" s="6">
        <v>15413</v>
      </c>
    </row>
    <row r="226" spans="1:32" ht="10.5" customHeight="1">
      <c r="A226" s="39" t="s">
        <v>215</v>
      </c>
      <c r="B226" s="50" t="s">
        <v>646</v>
      </c>
      <c r="C226" s="6">
        <v>14100</v>
      </c>
      <c r="D226" s="6">
        <v>14021</v>
      </c>
      <c r="E226" s="6">
        <v>14007</v>
      </c>
      <c r="F226" s="6">
        <v>13982</v>
      </c>
      <c r="G226" s="6">
        <v>13986</v>
      </c>
      <c r="H226" s="6">
        <v>13829</v>
      </c>
      <c r="I226" s="6">
        <v>13587</v>
      </c>
      <c r="J226" s="6">
        <v>13382</v>
      </c>
      <c r="K226" s="6">
        <v>13152</v>
      </c>
      <c r="L226" s="6">
        <v>13121</v>
      </c>
      <c r="M226" s="6">
        <v>13030</v>
      </c>
      <c r="N226" s="6">
        <v>12892</v>
      </c>
      <c r="O226" s="6">
        <v>12778</v>
      </c>
      <c r="P226" s="6">
        <v>12673</v>
      </c>
      <c r="Q226" s="6">
        <v>12624</v>
      </c>
      <c r="R226" s="6">
        <v>12440</v>
      </c>
      <c r="S226" s="6">
        <v>12418</v>
      </c>
      <c r="T226" s="6">
        <v>12258</v>
      </c>
      <c r="U226" s="6">
        <v>12082</v>
      </c>
      <c r="V226" s="6">
        <v>11932</v>
      </c>
      <c r="W226" s="6">
        <v>11835</v>
      </c>
      <c r="X226" s="6">
        <v>11638</v>
      </c>
      <c r="Y226" s="6">
        <v>11477</v>
      </c>
      <c r="Z226" s="6">
        <v>11295</v>
      </c>
      <c r="AA226" s="6">
        <v>11242</v>
      </c>
      <c r="AB226" s="6">
        <v>11149</v>
      </c>
      <c r="AC226" s="6">
        <v>11024</v>
      </c>
      <c r="AD226" s="6">
        <v>10871</v>
      </c>
      <c r="AE226" s="6">
        <v>10794</v>
      </c>
      <c r="AF226" s="6">
        <v>10663</v>
      </c>
    </row>
    <row r="227" spans="1:32" ht="10.5" customHeight="1">
      <c r="A227" s="39" t="s">
        <v>216</v>
      </c>
      <c r="B227" s="49" t="s">
        <v>647</v>
      </c>
      <c r="C227" s="6">
        <v>11192</v>
      </c>
      <c r="D227" s="6">
        <v>11221</v>
      </c>
      <c r="E227" s="6">
        <v>11204</v>
      </c>
      <c r="F227" s="6">
        <v>11039</v>
      </c>
      <c r="G227" s="6">
        <v>11030</v>
      </c>
      <c r="H227" s="6">
        <v>10783</v>
      </c>
      <c r="I227" s="6">
        <v>10563</v>
      </c>
      <c r="J227" s="6">
        <v>10281</v>
      </c>
      <c r="K227" s="6">
        <v>10096</v>
      </c>
      <c r="L227" s="6">
        <v>9880</v>
      </c>
      <c r="M227" s="6">
        <v>9729</v>
      </c>
      <c r="N227" s="6">
        <v>9769</v>
      </c>
      <c r="O227" s="6">
        <v>9702</v>
      </c>
      <c r="P227" s="6">
        <v>9962</v>
      </c>
      <c r="Q227" s="6">
        <v>9842</v>
      </c>
      <c r="R227" s="6">
        <v>9874</v>
      </c>
      <c r="S227" s="6">
        <v>10089</v>
      </c>
      <c r="T227" s="6">
        <v>9777</v>
      </c>
      <c r="U227" s="6">
        <v>9594</v>
      </c>
      <c r="V227" s="6">
        <v>9513</v>
      </c>
      <c r="W227" s="6">
        <v>9563</v>
      </c>
      <c r="X227" s="6">
        <v>9307</v>
      </c>
      <c r="Y227" s="6">
        <v>9148</v>
      </c>
      <c r="Z227" s="6">
        <v>9031</v>
      </c>
      <c r="AA227" s="6">
        <v>9057</v>
      </c>
      <c r="AB227" s="6">
        <v>9061</v>
      </c>
      <c r="AC227" s="6">
        <v>8982</v>
      </c>
      <c r="AD227" s="6">
        <v>8980</v>
      </c>
      <c r="AE227" s="6">
        <v>9009</v>
      </c>
      <c r="AF227" s="6">
        <v>8925</v>
      </c>
    </row>
    <row r="228" spans="1:32" ht="10.5" customHeight="1">
      <c r="A228" s="39" t="s">
        <v>217</v>
      </c>
      <c r="B228" s="50" t="s">
        <v>648</v>
      </c>
      <c r="C228" s="6">
        <v>8504</v>
      </c>
      <c r="D228" s="6">
        <v>8206</v>
      </c>
      <c r="E228" s="6">
        <v>7986</v>
      </c>
      <c r="F228" s="6">
        <v>7722</v>
      </c>
      <c r="G228" s="6">
        <v>7623</v>
      </c>
      <c r="H228" s="6">
        <v>7262</v>
      </c>
      <c r="I228" s="6">
        <v>6918</v>
      </c>
      <c r="J228" s="6">
        <v>6759</v>
      </c>
      <c r="K228" s="6">
        <v>6702</v>
      </c>
      <c r="L228" s="6">
        <v>6638</v>
      </c>
      <c r="M228" s="6">
        <v>6586</v>
      </c>
      <c r="N228" s="6">
        <v>6515</v>
      </c>
      <c r="O228" s="6">
        <v>6617</v>
      </c>
      <c r="P228" s="6">
        <v>6449</v>
      </c>
      <c r="Q228" s="6">
        <v>6380</v>
      </c>
      <c r="R228" s="6">
        <v>6289</v>
      </c>
      <c r="S228" s="6">
        <v>6384</v>
      </c>
      <c r="T228" s="6">
        <v>6230</v>
      </c>
      <c r="U228" s="6">
        <v>6120</v>
      </c>
      <c r="V228" s="6">
        <v>6036</v>
      </c>
      <c r="W228" s="6">
        <v>6080</v>
      </c>
      <c r="X228" s="6">
        <v>5961</v>
      </c>
      <c r="Y228" s="6">
        <v>5879</v>
      </c>
      <c r="Z228" s="6">
        <v>5736</v>
      </c>
      <c r="AA228" s="6">
        <v>5729</v>
      </c>
      <c r="AB228" s="6">
        <v>5712</v>
      </c>
      <c r="AC228" s="6">
        <v>5646</v>
      </c>
      <c r="AD228" s="6">
        <v>5576</v>
      </c>
      <c r="AE228" s="6">
        <v>5614</v>
      </c>
      <c r="AF228" s="6">
        <v>5492</v>
      </c>
    </row>
    <row r="229" spans="1:32" ht="10.5" customHeight="1">
      <c r="A229" s="39" t="s">
        <v>218</v>
      </c>
      <c r="B229" s="50" t="s">
        <v>649</v>
      </c>
      <c r="C229" s="6">
        <v>52677</v>
      </c>
      <c r="D229" s="6">
        <v>53349</v>
      </c>
      <c r="E229" s="6">
        <v>53749</v>
      </c>
      <c r="F229" s="6">
        <v>54589</v>
      </c>
      <c r="G229" s="6">
        <v>54854</v>
      </c>
      <c r="H229" s="6">
        <v>55732</v>
      </c>
      <c r="I229" s="6">
        <v>56354</v>
      </c>
      <c r="J229" s="6">
        <v>57254</v>
      </c>
      <c r="K229" s="6">
        <v>57558</v>
      </c>
      <c r="L229" s="6">
        <v>58644</v>
      </c>
      <c r="M229" s="6">
        <v>59716</v>
      </c>
      <c r="N229" s="6">
        <v>60587</v>
      </c>
      <c r="O229" s="6">
        <v>61265</v>
      </c>
      <c r="P229" s="6">
        <v>62983</v>
      </c>
      <c r="Q229" s="6">
        <v>64282</v>
      </c>
      <c r="R229" s="6">
        <v>64505</v>
      </c>
      <c r="S229" s="6">
        <v>65243</v>
      </c>
      <c r="T229" s="6">
        <v>65298</v>
      </c>
      <c r="U229" s="6">
        <v>65789</v>
      </c>
      <c r="V229" s="6">
        <v>66182</v>
      </c>
      <c r="W229" s="6">
        <v>66172</v>
      </c>
      <c r="X229" s="6">
        <v>66245</v>
      </c>
      <c r="Y229" s="6">
        <v>66682</v>
      </c>
      <c r="Z229" s="6">
        <v>66834</v>
      </c>
      <c r="AA229" s="6">
        <v>67433</v>
      </c>
      <c r="AB229" s="6">
        <v>68107</v>
      </c>
      <c r="AC229" s="6">
        <v>67838</v>
      </c>
      <c r="AD229" s="6">
        <v>68481</v>
      </c>
      <c r="AE229" s="6">
        <v>68947</v>
      </c>
      <c r="AF229" s="6">
        <v>69343</v>
      </c>
    </row>
    <row r="230" spans="1:32" ht="10.5" customHeight="1">
      <c r="A230" s="39" t="s">
        <v>219</v>
      </c>
      <c r="B230" s="50" t="s">
        <v>650</v>
      </c>
      <c r="C230" s="6">
        <v>41973</v>
      </c>
      <c r="D230" s="6">
        <v>43952</v>
      </c>
      <c r="E230" s="6">
        <v>48000</v>
      </c>
      <c r="F230" s="6">
        <v>50218</v>
      </c>
      <c r="G230" s="6">
        <v>52083</v>
      </c>
      <c r="H230" s="6">
        <v>53846</v>
      </c>
      <c r="I230" s="6">
        <v>54337</v>
      </c>
      <c r="J230" s="6">
        <v>53602</v>
      </c>
      <c r="K230" s="6">
        <v>54622</v>
      </c>
      <c r="L230" s="6">
        <v>56856</v>
      </c>
      <c r="M230" s="6">
        <v>57872</v>
      </c>
      <c r="N230" s="6">
        <v>59665</v>
      </c>
      <c r="O230" s="6">
        <v>60893</v>
      </c>
      <c r="P230" s="6">
        <v>57683</v>
      </c>
      <c r="Q230" s="6">
        <v>59335</v>
      </c>
      <c r="R230" s="6">
        <v>60764</v>
      </c>
      <c r="S230" s="6">
        <v>61662</v>
      </c>
      <c r="T230" s="6">
        <v>62352</v>
      </c>
      <c r="U230" s="6">
        <v>63248</v>
      </c>
      <c r="V230" s="6">
        <v>63926</v>
      </c>
      <c r="W230" s="6">
        <v>63961</v>
      </c>
      <c r="X230" s="6">
        <v>64073</v>
      </c>
      <c r="Y230" s="6">
        <v>64078</v>
      </c>
      <c r="Z230" s="6">
        <v>64229</v>
      </c>
      <c r="AA230" s="6">
        <v>64604</v>
      </c>
      <c r="AB230" s="6">
        <v>65171</v>
      </c>
      <c r="AC230" s="6">
        <v>65564</v>
      </c>
      <c r="AD230" s="6">
        <v>65729</v>
      </c>
      <c r="AE230" s="6">
        <v>65924</v>
      </c>
      <c r="AF230" s="6">
        <v>65819</v>
      </c>
    </row>
    <row r="231" spans="1:32" ht="10.5" customHeight="1">
      <c r="A231" s="39" t="s">
        <v>220</v>
      </c>
      <c r="B231" s="49" t="s">
        <v>651</v>
      </c>
      <c r="C231" s="6">
        <v>37531</v>
      </c>
      <c r="D231" s="6">
        <v>38085</v>
      </c>
      <c r="E231" s="6">
        <v>38268</v>
      </c>
      <c r="F231" s="6">
        <v>38946</v>
      </c>
      <c r="G231" s="6">
        <v>38991</v>
      </c>
      <c r="H231" s="6">
        <v>39175</v>
      </c>
      <c r="I231" s="6">
        <v>39029</v>
      </c>
      <c r="J231" s="6">
        <v>38945</v>
      </c>
      <c r="K231" s="6">
        <v>38829</v>
      </c>
      <c r="L231" s="6">
        <v>38987</v>
      </c>
      <c r="M231" s="6">
        <v>39170</v>
      </c>
      <c r="N231" s="6">
        <v>39211</v>
      </c>
      <c r="O231" s="6">
        <v>39055</v>
      </c>
      <c r="P231" s="6">
        <v>39127</v>
      </c>
      <c r="Q231" s="6">
        <v>39308</v>
      </c>
      <c r="R231" s="6">
        <v>39248</v>
      </c>
      <c r="S231" s="6">
        <v>39158</v>
      </c>
      <c r="T231" s="6">
        <v>38900</v>
      </c>
      <c r="U231" s="6">
        <v>38791</v>
      </c>
      <c r="V231" s="6">
        <v>38618</v>
      </c>
      <c r="W231" s="6">
        <v>38386</v>
      </c>
      <c r="X231" s="6">
        <v>38348</v>
      </c>
      <c r="Y231" s="6">
        <v>38100</v>
      </c>
      <c r="Z231" s="6">
        <v>37882</v>
      </c>
      <c r="AA231" s="6">
        <v>37531</v>
      </c>
      <c r="AB231" s="6">
        <v>37307</v>
      </c>
      <c r="AC231" s="6">
        <v>37036</v>
      </c>
      <c r="AD231" s="6">
        <v>36715</v>
      </c>
      <c r="AE231" s="6">
        <v>36380</v>
      </c>
      <c r="AF231" s="6">
        <v>36026</v>
      </c>
    </row>
    <row r="232" spans="1:32" ht="10.5" customHeight="1">
      <c r="A232" s="39" t="s">
        <v>221</v>
      </c>
      <c r="B232" s="50" t="s">
        <v>652</v>
      </c>
      <c r="C232" s="6">
        <v>6545</v>
      </c>
      <c r="D232" s="6">
        <v>6309</v>
      </c>
      <c r="E232" s="6">
        <v>6056</v>
      </c>
      <c r="F232" s="6">
        <v>5859</v>
      </c>
      <c r="G232" s="6">
        <v>6287</v>
      </c>
      <c r="H232" s="6">
        <v>5851</v>
      </c>
      <c r="I232" s="6">
        <v>5539</v>
      </c>
      <c r="J232" s="6">
        <v>5293</v>
      </c>
      <c r="K232" s="6">
        <v>5281</v>
      </c>
      <c r="L232" s="6">
        <v>5082</v>
      </c>
      <c r="M232" s="6">
        <v>4990</v>
      </c>
      <c r="N232" s="6">
        <v>4932</v>
      </c>
      <c r="O232" s="6">
        <v>5610</v>
      </c>
      <c r="P232" s="6">
        <v>5054</v>
      </c>
      <c r="Q232" s="6">
        <v>4843</v>
      </c>
      <c r="R232" s="6">
        <v>4724</v>
      </c>
      <c r="S232" s="6">
        <v>4626</v>
      </c>
      <c r="T232" s="6">
        <v>4615</v>
      </c>
      <c r="U232" s="6">
        <v>4512</v>
      </c>
      <c r="V232" s="6">
        <v>4404</v>
      </c>
      <c r="W232" s="6">
        <v>4418</v>
      </c>
      <c r="X232" s="6">
        <v>4413</v>
      </c>
      <c r="Y232" s="6">
        <v>4315</v>
      </c>
      <c r="Z232" s="6">
        <v>4348</v>
      </c>
      <c r="AA232" s="6">
        <v>4379</v>
      </c>
      <c r="AB232" s="6">
        <v>4406</v>
      </c>
      <c r="AC232" s="6">
        <v>4440</v>
      </c>
      <c r="AD232" s="6">
        <v>4464</v>
      </c>
      <c r="AE232" s="6">
        <v>4433</v>
      </c>
      <c r="AF232" s="6">
        <v>4382</v>
      </c>
    </row>
    <row r="233" spans="1:32" s="1" customFormat="1" ht="12" customHeight="1">
      <c r="A233" s="36" t="s">
        <v>222</v>
      </c>
      <c r="B233" s="52" t="s">
        <v>653</v>
      </c>
      <c r="C233" s="8">
        <f>SUM(C234:C260)</f>
        <v>1018063</v>
      </c>
      <c r="D233" s="8">
        <f aca="true" t="shared" si="14" ref="D233:L233">SUM(D234:D260)</f>
        <v>1037829</v>
      </c>
      <c r="E233" s="8">
        <f t="shared" si="14"/>
        <v>1057725</v>
      </c>
      <c r="F233" s="8">
        <f t="shared" si="14"/>
        <v>1066196</v>
      </c>
      <c r="G233" s="8">
        <f t="shared" si="14"/>
        <v>1076761</v>
      </c>
      <c r="H233" s="8">
        <f t="shared" si="14"/>
        <v>1080197</v>
      </c>
      <c r="I233" s="8">
        <f t="shared" si="14"/>
        <v>1083145</v>
      </c>
      <c r="J233" s="8">
        <f t="shared" si="14"/>
        <v>1095330</v>
      </c>
      <c r="K233" s="8">
        <f t="shared" si="14"/>
        <v>1105369</v>
      </c>
      <c r="L233" s="8">
        <f t="shared" si="14"/>
        <v>1119263</v>
      </c>
      <c r="M233" s="8">
        <f>SUM(M234:M260)</f>
        <v>1132153</v>
      </c>
      <c r="N233" s="8">
        <f>SUM(N234:N260)</f>
        <v>1146578</v>
      </c>
      <c r="O233" s="8">
        <f>SUM(O234:O260)</f>
        <v>1166798</v>
      </c>
      <c r="P233" s="8">
        <v>1179635</v>
      </c>
      <c r="Q233" s="8">
        <v>1193912</v>
      </c>
      <c r="R233" s="8">
        <v>1208128</v>
      </c>
      <c r="S233" s="8">
        <v>1227160</v>
      </c>
      <c r="T233" s="8">
        <v>1227072</v>
      </c>
      <c r="U233" s="8">
        <v>1230352</v>
      </c>
      <c r="V233" s="8">
        <v>1234707</v>
      </c>
      <c r="W233" s="8">
        <f>SUM(W234:W260)</f>
        <v>1236958</v>
      </c>
      <c r="X233" s="8">
        <v>1233395</v>
      </c>
      <c r="Y233" s="8">
        <v>1237469</v>
      </c>
      <c r="Z233" s="8">
        <v>1238925</v>
      </c>
      <c r="AA233" s="8">
        <v>1242837</v>
      </c>
      <c r="AB233" s="8">
        <v>1245474</v>
      </c>
      <c r="AC233" s="8">
        <v>1244313</v>
      </c>
      <c r="AD233" s="8">
        <v>1243412</v>
      </c>
      <c r="AE233" s="8">
        <v>1242973</v>
      </c>
      <c r="AF233" s="8">
        <v>1243536</v>
      </c>
    </row>
    <row r="234" spans="1:32" ht="10.5" customHeight="1">
      <c r="A234" s="39" t="s">
        <v>223</v>
      </c>
      <c r="B234" s="49" t="s">
        <v>654</v>
      </c>
      <c r="C234" s="6">
        <v>227310</v>
      </c>
      <c r="D234" s="6">
        <v>240625</v>
      </c>
      <c r="E234" s="6">
        <v>255268</v>
      </c>
      <c r="F234" s="6">
        <v>259781</v>
      </c>
      <c r="G234" s="6">
        <v>267022</v>
      </c>
      <c r="H234" s="6">
        <v>271738</v>
      </c>
      <c r="I234" s="6">
        <v>276259</v>
      </c>
      <c r="J234" s="6">
        <v>282352</v>
      </c>
      <c r="K234" s="6">
        <v>285853</v>
      </c>
      <c r="L234" s="6">
        <v>290777</v>
      </c>
      <c r="M234" s="6">
        <v>293522</v>
      </c>
      <c r="N234" s="6">
        <v>294471</v>
      </c>
      <c r="O234" s="6">
        <v>298059</v>
      </c>
      <c r="P234" s="6">
        <v>301374</v>
      </c>
      <c r="Q234" s="6">
        <v>303956</v>
      </c>
      <c r="R234" s="6">
        <v>309062</v>
      </c>
      <c r="S234" s="6">
        <v>315488</v>
      </c>
      <c r="T234" s="6">
        <v>316350</v>
      </c>
      <c r="U234" s="6">
        <v>318562</v>
      </c>
      <c r="V234" s="6">
        <v>321707</v>
      </c>
      <c r="W234" s="6">
        <v>322678</v>
      </c>
      <c r="X234" s="6">
        <v>323799</v>
      </c>
      <c r="Y234" s="6">
        <v>328878</v>
      </c>
      <c r="Z234" s="6">
        <v>333474</v>
      </c>
      <c r="AA234" s="6">
        <v>336510</v>
      </c>
      <c r="AB234" s="6">
        <v>338596</v>
      </c>
      <c r="AC234" s="6">
        <v>338900</v>
      </c>
      <c r="AD234" s="6">
        <v>339240</v>
      </c>
      <c r="AE234" s="6">
        <v>339952</v>
      </c>
      <c r="AF234" s="6">
        <v>341120</v>
      </c>
    </row>
    <row r="235" spans="1:32" ht="10.5" customHeight="1">
      <c r="A235" s="39" t="s">
        <v>224</v>
      </c>
      <c r="B235" s="51" t="s">
        <v>655</v>
      </c>
      <c r="C235" s="6">
        <v>78585</v>
      </c>
      <c r="D235" s="6">
        <v>79216</v>
      </c>
      <c r="E235" s="6">
        <v>79700</v>
      </c>
      <c r="F235" s="6">
        <v>80333</v>
      </c>
      <c r="G235" s="6">
        <v>80816</v>
      </c>
      <c r="H235" s="6">
        <v>81373</v>
      </c>
      <c r="I235" s="6">
        <v>81813</v>
      </c>
      <c r="J235" s="6">
        <v>82429</v>
      </c>
      <c r="K235" s="6">
        <v>83005</v>
      </c>
      <c r="L235" s="6">
        <v>83921</v>
      </c>
      <c r="M235" s="6">
        <v>84655</v>
      </c>
      <c r="N235" s="6">
        <v>85991</v>
      </c>
      <c r="O235" s="6">
        <v>86834</v>
      </c>
      <c r="P235" s="6">
        <v>88227</v>
      </c>
      <c r="Q235" s="6">
        <v>89284</v>
      </c>
      <c r="R235" s="6">
        <v>90651</v>
      </c>
      <c r="S235" s="6">
        <v>91015</v>
      </c>
      <c r="T235" s="6">
        <v>92186</v>
      </c>
      <c r="U235" s="6">
        <v>92864</v>
      </c>
      <c r="V235" s="6">
        <v>93541</v>
      </c>
      <c r="W235" s="6">
        <v>93975</v>
      </c>
      <c r="X235" s="6">
        <v>94235</v>
      </c>
      <c r="Y235" s="6">
        <v>94822</v>
      </c>
      <c r="Z235" s="6">
        <v>95381</v>
      </c>
      <c r="AA235" s="6">
        <v>95548</v>
      </c>
      <c r="AB235" s="6">
        <v>95680</v>
      </c>
      <c r="AC235" s="6">
        <v>96138</v>
      </c>
      <c r="AD235" s="6">
        <v>96731</v>
      </c>
      <c r="AE235" s="6">
        <v>97095</v>
      </c>
      <c r="AF235" s="6">
        <v>97102</v>
      </c>
    </row>
    <row r="236" spans="1:32" ht="10.5" customHeight="1">
      <c r="A236" s="39" t="s">
        <v>225</v>
      </c>
      <c r="B236" s="49" t="s">
        <v>656</v>
      </c>
      <c r="C236" s="6">
        <v>51711</v>
      </c>
      <c r="D236" s="6">
        <v>51500</v>
      </c>
      <c r="E236" s="6">
        <v>51137</v>
      </c>
      <c r="F236" s="6">
        <v>50587</v>
      </c>
      <c r="G236" s="6">
        <v>49803</v>
      </c>
      <c r="H236" s="6">
        <v>48706</v>
      </c>
      <c r="I236" s="6">
        <v>47538</v>
      </c>
      <c r="J236" s="6">
        <v>47388</v>
      </c>
      <c r="K236" s="6">
        <v>47031</v>
      </c>
      <c r="L236" s="6">
        <v>47025</v>
      </c>
      <c r="M236" s="6">
        <v>46901</v>
      </c>
      <c r="N236" s="6">
        <v>47039</v>
      </c>
      <c r="O236" s="6">
        <v>46786</v>
      </c>
      <c r="P236" s="6">
        <v>46239</v>
      </c>
      <c r="Q236" s="6">
        <v>45983</v>
      </c>
      <c r="R236" s="6">
        <v>45521</v>
      </c>
      <c r="S236" s="6">
        <v>45457</v>
      </c>
      <c r="T236" s="6">
        <v>44807</v>
      </c>
      <c r="U236" s="6">
        <v>44176</v>
      </c>
      <c r="V236" s="6">
        <v>43880</v>
      </c>
      <c r="W236" s="6">
        <v>43528</v>
      </c>
      <c r="X236" s="6">
        <v>43116</v>
      </c>
      <c r="Y236" s="6">
        <v>42788</v>
      </c>
      <c r="Z236" s="6">
        <v>42358</v>
      </c>
      <c r="AA236" s="6">
        <v>41787</v>
      </c>
      <c r="AB236" s="6">
        <v>41404</v>
      </c>
      <c r="AC236" s="6">
        <v>41054</v>
      </c>
      <c r="AD236" s="6">
        <v>40720</v>
      </c>
      <c r="AE236" s="6">
        <v>40368</v>
      </c>
      <c r="AF236" s="6">
        <v>39873</v>
      </c>
    </row>
    <row r="237" spans="1:32" ht="10.5" customHeight="1">
      <c r="A237" s="39" t="s">
        <v>226</v>
      </c>
      <c r="B237" s="50" t="s">
        <v>657</v>
      </c>
      <c r="C237" s="6">
        <v>54713</v>
      </c>
      <c r="D237" s="6">
        <v>54149</v>
      </c>
      <c r="E237" s="6">
        <v>53690</v>
      </c>
      <c r="F237" s="6">
        <v>53171</v>
      </c>
      <c r="G237" s="6">
        <v>52374</v>
      </c>
      <c r="H237" s="6">
        <v>51931</v>
      </c>
      <c r="I237" s="6">
        <v>51026</v>
      </c>
      <c r="J237" s="6">
        <v>50768</v>
      </c>
      <c r="K237" s="6">
        <v>50555</v>
      </c>
      <c r="L237" s="6">
        <v>50669</v>
      </c>
      <c r="M237" s="6">
        <v>50668</v>
      </c>
      <c r="N237" s="6">
        <v>50552</v>
      </c>
      <c r="O237" s="6">
        <v>50394</v>
      </c>
      <c r="P237" s="6">
        <v>50006</v>
      </c>
      <c r="Q237" s="6">
        <v>49408</v>
      </c>
      <c r="R237" s="6">
        <v>48797</v>
      </c>
      <c r="S237" s="6">
        <v>48216</v>
      </c>
      <c r="T237" s="6">
        <v>47662</v>
      </c>
      <c r="U237" s="6">
        <v>47160</v>
      </c>
      <c r="V237" s="6">
        <v>46558</v>
      </c>
      <c r="W237" s="6">
        <v>46246</v>
      </c>
      <c r="X237" s="6">
        <v>45961</v>
      </c>
      <c r="Y237" s="6">
        <v>45538</v>
      </c>
      <c r="Z237" s="6">
        <v>45187</v>
      </c>
      <c r="AA237" s="6">
        <v>44846</v>
      </c>
      <c r="AB237" s="6">
        <v>44506</v>
      </c>
      <c r="AC237" s="6">
        <v>44130</v>
      </c>
      <c r="AD237" s="6">
        <v>43710</v>
      </c>
      <c r="AE237" s="6">
        <v>43444</v>
      </c>
      <c r="AF237" s="6">
        <v>42993</v>
      </c>
    </row>
    <row r="238" spans="1:32" ht="10.5" customHeight="1">
      <c r="A238" s="39" t="s">
        <v>227</v>
      </c>
      <c r="B238" s="49" t="s">
        <v>658</v>
      </c>
      <c r="C238" s="6">
        <v>55301</v>
      </c>
      <c r="D238" s="6">
        <v>56334</v>
      </c>
      <c r="E238" s="6">
        <v>56934</v>
      </c>
      <c r="F238" s="6">
        <v>57376</v>
      </c>
      <c r="G238" s="6">
        <v>57735</v>
      </c>
      <c r="H238" s="6">
        <v>58095</v>
      </c>
      <c r="I238" s="6">
        <v>58322</v>
      </c>
      <c r="J238" s="6">
        <v>59725</v>
      </c>
      <c r="K238" s="6">
        <v>60220</v>
      </c>
      <c r="L238" s="6">
        <v>61649</v>
      </c>
      <c r="M238" s="6">
        <v>63311</v>
      </c>
      <c r="N238" s="6">
        <v>64933</v>
      </c>
      <c r="O238" s="6">
        <v>66346</v>
      </c>
      <c r="P238" s="6">
        <v>68379</v>
      </c>
      <c r="Q238" s="6">
        <v>70175</v>
      </c>
      <c r="R238" s="6">
        <v>71033</v>
      </c>
      <c r="S238" s="6">
        <v>71473</v>
      </c>
      <c r="T238" s="6">
        <v>71764</v>
      </c>
      <c r="U238" s="6">
        <v>71892</v>
      </c>
      <c r="V238" s="6">
        <v>72184</v>
      </c>
      <c r="W238" s="6">
        <v>72173</v>
      </c>
      <c r="X238" s="6">
        <v>71255</v>
      </c>
      <c r="Y238" s="6">
        <v>71117</v>
      </c>
      <c r="Z238" s="6">
        <v>70752</v>
      </c>
      <c r="AA238" s="6">
        <v>71370</v>
      </c>
      <c r="AB238" s="6">
        <v>71562</v>
      </c>
      <c r="AC238" s="6">
        <v>71336</v>
      </c>
      <c r="AD238" s="6">
        <v>70979</v>
      </c>
      <c r="AE238" s="6">
        <v>70770</v>
      </c>
      <c r="AF238" s="6">
        <v>70512</v>
      </c>
    </row>
    <row r="239" spans="1:32" ht="10.5" customHeight="1">
      <c r="A239" s="39" t="s">
        <v>228</v>
      </c>
      <c r="B239" s="50" t="s">
        <v>659</v>
      </c>
      <c r="C239" s="6">
        <v>82044</v>
      </c>
      <c r="D239" s="6">
        <v>83208</v>
      </c>
      <c r="E239" s="6">
        <v>83949</v>
      </c>
      <c r="F239" s="6">
        <v>85363</v>
      </c>
      <c r="G239" s="6">
        <v>86448</v>
      </c>
      <c r="H239" s="6">
        <v>86729</v>
      </c>
      <c r="I239" s="6">
        <v>87186</v>
      </c>
      <c r="J239" s="6">
        <v>88528</v>
      </c>
      <c r="K239" s="6">
        <v>90524</v>
      </c>
      <c r="L239" s="6">
        <v>93016</v>
      </c>
      <c r="M239" s="6">
        <v>96336</v>
      </c>
      <c r="N239" s="6">
        <v>101218</v>
      </c>
      <c r="O239" s="6">
        <v>105888</v>
      </c>
      <c r="P239" s="6">
        <v>107483</v>
      </c>
      <c r="Q239" s="6">
        <v>110589</v>
      </c>
      <c r="R239" s="6">
        <v>112526</v>
      </c>
      <c r="S239" s="6">
        <v>114932</v>
      </c>
      <c r="T239" s="6">
        <v>115150</v>
      </c>
      <c r="U239" s="6">
        <v>115897</v>
      </c>
      <c r="V239" s="6">
        <v>115692</v>
      </c>
      <c r="W239" s="6">
        <v>115396</v>
      </c>
      <c r="X239" s="6">
        <v>114342</v>
      </c>
      <c r="Y239" s="6">
        <v>114022</v>
      </c>
      <c r="Z239" s="6">
        <v>110745</v>
      </c>
      <c r="AA239" s="6">
        <v>109648</v>
      </c>
      <c r="AB239" s="6">
        <v>109607</v>
      </c>
      <c r="AC239" s="6">
        <v>109313</v>
      </c>
      <c r="AD239" s="6">
        <v>109449</v>
      </c>
      <c r="AE239" s="6">
        <v>109257</v>
      </c>
      <c r="AF239" s="6">
        <v>108984</v>
      </c>
    </row>
    <row r="240" spans="1:32" ht="10.5" customHeight="1">
      <c r="A240" s="39" t="s">
        <v>229</v>
      </c>
      <c r="B240" s="50" t="s">
        <v>660</v>
      </c>
      <c r="C240" s="6">
        <v>41859</v>
      </c>
      <c r="D240" s="6">
        <v>42341</v>
      </c>
      <c r="E240" s="6">
        <v>42664</v>
      </c>
      <c r="F240" s="6">
        <v>42669</v>
      </c>
      <c r="G240" s="6">
        <v>42670</v>
      </c>
      <c r="H240" s="6">
        <v>42627</v>
      </c>
      <c r="I240" s="6">
        <v>42704</v>
      </c>
      <c r="J240" s="6">
        <v>43090</v>
      </c>
      <c r="K240" s="6">
        <v>43143</v>
      </c>
      <c r="L240" s="6">
        <v>43576</v>
      </c>
      <c r="M240" s="6">
        <v>44172</v>
      </c>
      <c r="N240" s="6">
        <v>44618</v>
      </c>
      <c r="O240" s="6">
        <v>45690</v>
      </c>
      <c r="P240" s="6">
        <v>46040</v>
      </c>
      <c r="Q240" s="6">
        <v>46340</v>
      </c>
      <c r="R240" s="6">
        <v>46972</v>
      </c>
      <c r="S240" s="6">
        <v>47420</v>
      </c>
      <c r="T240" s="6">
        <v>47167</v>
      </c>
      <c r="U240" s="6">
        <v>47137</v>
      </c>
      <c r="V240" s="6">
        <v>46927</v>
      </c>
      <c r="W240" s="6">
        <v>46588</v>
      </c>
      <c r="X240" s="6">
        <v>46085</v>
      </c>
      <c r="Y240" s="6">
        <v>45802</v>
      </c>
      <c r="Z240" s="6">
        <v>45576</v>
      </c>
      <c r="AA240" s="6">
        <v>45245</v>
      </c>
      <c r="AB240" s="6">
        <v>45128</v>
      </c>
      <c r="AC240" s="6">
        <v>44871</v>
      </c>
      <c r="AD240" s="6">
        <v>44585</v>
      </c>
      <c r="AE240" s="6">
        <v>44230</v>
      </c>
      <c r="AF240" s="6">
        <v>43955</v>
      </c>
    </row>
    <row r="241" spans="1:32" ht="10.5" customHeight="1">
      <c r="A241" s="39" t="s">
        <v>230</v>
      </c>
      <c r="B241" s="50" t="s">
        <v>661</v>
      </c>
      <c r="C241" s="6">
        <v>29382</v>
      </c>
      <c r="D241" s="6">
        <v>30531</v>
      </c>
      <c r="E241" s="6">
        <v>31344</v>
      </c>
      <c r="F241" s="6">
        <v>31948</v>
      </c>
      <c r="G241" s="6">
        <v>32301</v>
      </c>
      <c r="H241" s="6">
        <v>32505</v>
      </c>
      <c r="I241" s="6">
        <v>33100</v>
      </c>
      <c r="J241" s="6">
        <v>34109</v>
      </c>
      <c r="K241" s="6">
        <v>34939</v>
      </c>
      <c r="L241" s="6">
        <v>35989</v>
      </c>
      <c r="M241" s="6">
        <v>36803</v>
      </c>
      <c r="N241" s="6">
        <v>37878</v>
      </c>
      <c r="O241" s="6">
        <v>40128</v>
      </c>
      <c r="P241" s="6">
        <v>42636</v>
      </c>
      <c r="Q241" s="6">
        <v>44682</v>
      </c>
      <c r="R241" s="6">
        <v>46150</v>
      </c>
      <c r="S241" s="6">
        <v>47663</v>
      </c>
      <c r="T241" s="6">
        <v>49303</v>
      </c>
      <c r="U241" s="6">
        <v>51225</v>
      </c>
      <c r="V241" s="6">
        <v>53206</v>
      </c>
      <c r="W241" s="6">
        <v>54572</v>
      </c>
      <c r="X241" s="6">
        <v>55768</v>
      </c>
      <c r="Y241" s="6">
        <v>57773</v>
      </c>
      <c r="Z241" s="6">
        <v>60555</v>
      </c>
      <c r="AA241" s="6">
        <v>63385</v>
      </c>
      <c r="AB241" s="6">
        <v>66129</v>
      </c>
      <c r="AC241" s="6">
        <v>67881</v>
      </c>
      <c r="AD241" s="6">
        <v>68995</v>
      </c>
      <c r="AE241" s="6">
        <v>70242</v>
      </c>
      <c r="AF241" s="6">
        <v>72202</v>
      </c>
    </row>
    <row r="242" spans="1:32" ht="10.5" customHeight="1">
      <c r="A242" s="39" t="s">
        <v>231</v>
      </c>
      <c r="B242" s="49" t="s">
        <v>662</v>
      </c>
      <c r="C242" s="6">
        <v>20267</v>
      </c>
      <c r="D242" s="6">
        <v>20788</v>
      </c>
      <c r="E242" s="6">
        <v>20999</v>
      </c>
      <c r="F242" s="6">
        <v>21527</v>
      </c>
      <c r="G242" s="6">
        <v>22373</v>
      </c>
      <c r="H242" s="6">
        <v>22794</v>
      </c>
      <c r="I242" s="6">
        <v>23502</v>
      </c>
      <c r="J242" s="6">
        <v>24391</v>
      </c>
      <c r="K242" s="6">
        <v>26355</v>
      </c>
      <c r="L242" s="6">
        <v>26379</v>
      </c>
      <c r="M242" s="6">
        <v>26737</v>
      </c>
      <c r="N242" s="6">
        <v>27922</v>
      </c>
      <c r="O242" s="6">
        <v>29134</v>
      </c>
      <c r="P242" s="6">
        <v>30162</v>
      </c>
      <c r="Q242" s="6">
        <v>31161</v>
      </c>
      <c r="R242" s="6">
        <v>32269</v>
      </c>
      <c r="S242" s="6">
        <v>33323</v>
      </c>
      <c r="T242" s="6">
        <v>33139</v>
      </c>
      <c r="U242" s="6">
        <v>33186</v>
      </c>
      <c r="V242" s="6">
        <v>33118</v>
      </c>
      <c r="W242" s="6">
        <v>33613</v>
      </c>
      <c r="X242" s="6">
        <v>32580</v>
      </c>
      <c r="Y242" s="6">
        <v>32489</v>
      </c>
      <c r="Z242" s="6">
        <v>32307</v>
      </c>
      <c r="AA242" s="6">
        <v>32501</v>
      </c>
      <c r="AB242" s="6">
        <v>32621</v>
      </c>
      <c r="AC242" s="6">
        <v>32692</v>
      </c>
      <c r="AD242" s="6">
        <v>32843</v>
      </c>
      <c r="AE242" s="6">
        <v>32808</v>
      </c>
      <c r="AF242" s="6">
        <v>32941</v>
      </c>
    </row>
    <row r="243" spans="1:32" ht="10.5" customHeight="1">
      <c r="A243" s="39" t="s">
        <v>232</v>
      </c>
      <c r="B243" s="50" t="s">
        <v>663</v>
      </c>
      <c r="C243" s="6">
        <v>22231</v>
      </c>
      <c r="D243" s="6">
        <v>23412</v>
      </c>
      <c r="E243" s="6">
        <v>24128</v>
      </c>
      <c r="F243" s="6">
        <v>24820</v>
      </c>
      <c r="G243" s="6">
        <v>25202</v>
      </c>
      <c r="H243" s="6">
        <v>25439</v>
      </c>
      <c r="I243" s="6">
        <v>25743</v>
      </c>
      <c r="J243" s="6">
        <v>26792</v>
      </c>
      <c r="K243" s="6">
        <v>27762</v>
      </c>
      <c r="L243" s="6">
        <v>28328</v>
      </c>
      <c r="M243" s="6">
        <v>29051</v>
      </c>
      <c r="N243" s="6">
        <v>29990</v>
      </c>
      <c r="O243" s="6">
        <v>31222</v>
      </c>
      <c r="P243" s="6">
        <v>31956</v>
      </c>
      <c r="Q243" s="6">
        <v>32821</v>
      </c>
      <c r="R243" s="6">
        <v>34240</v>
      </c>
      <c r="S243" s="6">
        <v>36366</v>
      </c>
      <c r="T243" s="6">
        <v>36713</v>
      </c>
      <c r="U243" s="6">
        <v>37207</v>
      </c>
      <c r="V243" s="6">
        <v>37863</v>
      </c>
      <c r="W243" s="6">
        <v>38718</v>
      </c>
      <c r="X243" s="6">
        <v>39080</v>
      </c>
      <c r="Y243" s="6">
        <v>39730</v>
      </c>
      <c r="Z243" s="6">
        <v>40129</v>
      </c>
      <c r="AA243" s="6">
        <v>40582</v>
      </c>
      <c r="AB243" s="6">
        <v>40982</v>
      </c>
      <c r="AC243" s="6">
        <v>41314</v>
      </c>
      <c r="AD243" s="6">
        <v>41730</v>
      </c>
      <c r="AE243" s="6">
        <v>42135</v>
      </c>
      <c r="AF243" s="6">
        <v>42595</v>
      </c>
    </row>
    <row r="244" spans="1:32" ht="10.5" customHeight="1">
      <c r="A244" s="39" t="s">
        <v>233</v>
      </c>
      <c r="B244" s="49" t="s">
        <v>664</v>
      </c>
      <c r="C244" s="6">
        <v>33991</v>
      </c>
      <c r="D244" s="6">
        <v>34585</v>
      </c>
      <c r="E244" s="6">
        <v>34983</v>
      </c>
      <c r="F244" s="6">
        <v>35543</v>
      </c>
      <c r="G244" s="6">
        <v>35704</v>
      </c>
      <c r="H244" s="6">
        <v>35517</v>
      </c>
      <c r="I244" s="6">
        <v>35453</v>
      </c>
      <c r="J244" s="6">
        <v>35759</v>
      </c>
      <c r="K244" s="6">
        <v>35897</v>
      </c>
      <c r="L244" s="6">
        <v>36286</v>
      </c>
      <c r="M244" s="6">
        <v>36376</v>
      </c>
      <c r="N244" s="6">
        <v>36591</v>
      </c>
      <c r="O244" s="6">
        <v>37194</v>
      </c>
      <c r="P244" s="6">
        <v>37562</v>
      </c>
      <c r="Q244" s="6">
        <v>37955</v>
      </c>
      <c r="R244" s="6">
        <v>38085</v>
      </c>
      <c r="S244" s="6">
        <v>38873</v>
      </c>
      <c r="T244" s="6">
        <v>38281</v>
      </c>
      <c r="U244" s="6">
        <v>38136</v>
      </c>
      <c r="V244" s="6">
        <v>37996</v>
      </c>
      <c r="W244" s="6">
        <v>37780</v>
      </c>
      <c r="X244" s="6">
        <v>37721</v>
      </c>
      <c r="Y244" s="6">
        <v>37392</v>
      </c>
      <c r="Z244" s="6">
        <v>37174</v>
      </c>
      <c r="AA244" s="6">
        <v>36975</v>
      </c>
      <c r="AB244" s="6">
        <v>36874</v>
      </c>
      <c r="AC244" s="6">
        <v>36653</v>
      </c>
      <c r="AD244" s="6">
        <v>36439</v>
      </c>
      <c r="AE244" s="6">
        <v>36284</v>
      </c>
      <c r="AF244" s="6">
        <v>36415</v>
      </c>
    </row>
    <row r="245" spans="1:32" ht="10.5" customHeight="1">
      <c r="A245" s="39" t="s">
        <v>234</v>
      </c>
      <c r="B245" s="50" t="s">
        <v>665</v>
      </c>
      <c r="C245" s="6">
        <v>30445</v>
      </c>
      <c r="D245" s="6">
        <v>30865</v>
      </c>
      <c r="E245" s="6">
        <v>31842</v>
      </c>
      <c r="F245" s="6">
        <v>31288</v>
      </c>
      <c r="G245" s="6">
        <v>33305</v>
      </c>
      <c r="H245" s="6">
        <v>32938</v>
      </c>
      <c r="I245" s="6">
        <v>32248</v>
      </c>
      <c r="J245" s="6">
        <v>31671</v>
      </c>
      <c r="K245" s="6">
        <v>32016</v>
      </c>
      <c r="L245" s="6">
        <v>32517</v>
      </c>
      <c r="M245" s="6">
        <v>32703</v>
      </c>
      <c r="N245" s="6">
        <v>32936</v>
      </c>
      <c r="O245" s="6">
        <v>33280</v>
      </c>
      <c r="P245" s="6">
        <v>33204</v>
      </c>
      <c r="Q245" s="6">
        <v>33179</v>
      </c>
      <c r="R245" s="6">
        <v>33092</v>
      </c>
      <c r="S245" s="6">
        <v>33118</v>
      </c>
      <c r="T245" s="6">
        <v>32911</v>
      </c>
      <c r="U245" s="6">
        <v>32804</v>
      </c>
      <c r="V245" s="6">
        <v>32561</v>
      </c>
      <c r="W245" s="6">
        <v>32136</v>
      </c>
      <c r="X245" s="6">
        <v>31794</v>
      </c>
      <c r="Y245" s="6">
        <v>31711</v>
      </c>
      <c r="Z245" s="6">
        <v>31618</v>
      </c>
      <c r="AA245" s="6">
        <v>31493</v>
      </c>
      <c r="AB245" s="6">
        <v>31550</v>
      </c>
      <c r="AC245" s="6">
        <v>31227</v>
      </c>
      <c r="AD245" s="6">
        <v>31220</v>
      </c>
      <c r="AE245" s="6">
        <v>31059</v>
      </c>
      <c r="AF245" s="6">
        <v>30790</v>
      </c>
    </row>
    <row r="246" spans="1:32" ht="10.5" customHeight="1">
      <c r="A246" s="39" t="s">
        <v>235</v>
      </c>
      <c r="B246" s="50" t="s">
        <v>666</v>
      </c>
      <c r="C246" s="6">
        <v>12674</v>
      </c>
      <c r="D246" s="6">
        <v>12357</v>
      </c>
      <c r="E246" s="6">
        <v>12053</v>
      </c>
      <c r="F246" s="6">
        <v>11746</v>
      </c>
      <c r="G246" s="6">
        <v>11470</v>
      </c>
      <c r="H246" s="6">
        <v>11013</v>
      </c>
      <c r="I246" s="6">
        <v>10773</v>
      </c>
      <c r="J246" s="6">
        <v>10502</v>
      </c>
      <c r="K246" s="6">
        <v>10364</v>
      </c>
      <c r="L246" s="6">
        <v>10216</v>
      </c>
      <c r="M246" s="6">
        <v>10164</v>
      </c>
      <c r="N246" s="6">
        <v>10166</v>
      </c>
      <c r="O246" s="6">
        <v>10831</v>
      </c>
      <c r="P246" s="6">
        <v>10015</v>
      </c>
      <c r="Q246" s="6">
        <v>9888</v>
      </c>
      <c r="R246" s="6">
        <v>10030</v>
      </c>
      <c r="S246" s="6">
        <v>10120</v>
      </c>
      <c r="T246" s="6">
        <v>10041</v>
      </c>
      <c r="U246" s="6">
        <v>9823</v>
      </c>
      <c r="V246" s="6">
        <v>9622</v>
      </c>
      <c r="W246" s="6">
        <v>9715</v>
      </c>
      <c r="X246" s="6">
        <v>9501</v>
      </c>
      <c r="Y246" s="6">
        <v>9238</v>
      </c>
      <c r="Z246" s="6">
        <v>8979</v>
      </c>
      <c r="AA246" s="6">
        <v>8878</v>
      </c>
      <c r="AB246" s="6">
        <v>8721</v>
      </c>
      <c r="AC246" s="6">
        <v>8576</v>
      </c>
      <c r="AD246" s="6">
        <v>8441</v>
      </c>
      <c r="AE246" s="6">
        <v>8325</v>
      </c>
      <c r="AF246" s="6">
        <v>8214</v>
      </c>
    </row>
    <row r="247" spans="1:32" ht="10.5" customHeight="1">
      <c r="A247" s="39" t="s">
        <v>236</v>
      </c>
      <c r="B247" s="50" t="s">
        <v>667</v>
      </c>
      <c r="C247" s="6">
        <v>27226</v>
      </c>
      <c r="D247" s="6">
        <v>27435</v>
      </c>
      <c r="E247" s="6">
        <v>27910</v>
      </c>
      <c r="F247" s="6">
        <v>28226</v>
      </c>
      <c r="G247" s="6">
        <v>28481</v>
      </c>
      <c r="H247" s="6">
        <v>28634</v>
      </c>
      <c r="I247" s="6">
        <v>28776</v>
      </c>
      <c r="J247" s="6">
        <v>28970</v>
      </c>
      <c r="K247" s="6">
        <v>29080</v>
      </c>
      <c r="L247" s="6">
        <v>29418</v>
      </c>
      <c r="M247" s="6">
        <v>29666</v>
      </c>
      <c r="N247" s="6">
        <v>29885</v>
      </c>
      <c r="O247" s="6">
        <v>30172</v>
      </c>
      <c r="P247" s="6">
        <v>30429</v>
      </c>
      <c r="Q247" s="6">
        <v>30691</v>
      </c>
      <c r="R247" s="6">
        <v>31013</v>
      </c>
      <c r="S247" s="6">
        <v>31140</v>
      </c>
      <c r="T247" s="6">
        <v>31327</v>
      </c>
      <c r="U247" s="6">
        <v>31350</v>
      </c>
      <c r="V247" s="6">
        <v>31595</v>
      </c>
      <c r="W247" s="6">
        <v>31446</v>
      </c>
      <c r="X247" s="6">
        <v>31414</v>
      </c>
      <c r="Y247" s="6">
        <v>31361</v>
      </c>
      <c r="Z247" s="6">
        <v>31248</v>
      </c>
      <c r="AA247" s="6">
        <v>31080</v>
      </c>
      <c r="AB247" s="6">
        <v>30940</v>
      </c>
      <c r="AC247" s="6">
        <v>30907</v>
      </c>
      <c r="AD247" s="6">
        <v>30698</v>
      </c>
      <c r="AE247" s="6">
        <v>30613</v>
      </c>
      <c r="AF247" s="6">
        <v>30383</v>
      </c>
    </row>
    <row r="248" spans="1:32" ht="10.5" customHeight="1">
      <c r="A248" s="39" t="s">
        <v>237</v>
      </c>
      <c r="B248" s="49" t="s">
        <v>485</v>
      </c>
      <c r="C248" s="6">
        <v>47518</v>
      </c>
      <c r="D248" s="6">
        <v>48111</v>
      </c>
      <c r="E248" s="6">
        <v>48774</v>
      </c>
      <c r="F248" s="6">
        <v>49331</v>
      </c>
      <c r="G248" s="6">
        <v>49436</v>
      </c>
      <c r="H248" s="6">
        <v>49690</v>
      </c>
      <c r="I248" s="6">
        <v>49871</v>
      </c>
      <c r="J248" s="6">
        <v>50293</v>
      </c>
      <c r="K248" s="6">
        <v>50550</v>
      </c>
      <c r="L248" s="6">
        <v>51025</v>
      </c>
      <c r="M248" s="6">
        <v>51503</v>
      </c>
      <c r="N248" s="6">
        <v>51754</v>
      </c>
      <c r="O248" s="6">
        <v>51913</v>
      </c>
      <c r="P248" s="6">
        <v>52452</v>
      </c>
      <c r="Q248" s="6">
        <v>52814</v>
      </c>
      <c r="R248" s="6">
        <v>52981</v>
      </c>
      <c r="S248" s="6">
        <v>53045</v>
      </c>
      <c r="T248" s="6">
        <v>53257</v>
      </c>
      <c r="U248" s="6">
        <v>53408</v>
      </c>
      <c r="V248" s="6">
        <v>53589</v>
      </c>
      <c r="W248" s="6">
        <v>53582</v>
      </c>
      <c r="X248" s="6">
        <v>53963</v>
      </c>
      <c r="Y248" s="6">
        <v>54103</v>
      </c>
      <c r="Z248" s="6">
        <v>54271</v>
      </c>
      <c r="AA248" s="6">
        <v>54588</v>
      </c>
      <c r="AB248" s="6">
        <v>54703</v>
      </c>
      <c r="AC248" s="6">
        <v>54576</v>
      </c>
      <c r="AD248" s="6">
        <v>54369</v>
      </c>
      <c r="AE248" s="6">
        <v>54137</v>
      </c>
      <c r="AF248" s="6">
        <v>53791</v>
      </c>
    </row>
    <row r="249" spans="1:32" ht="10.5" customHeight="1">
      <c r="A249" s="39" t="s">
        <v>238</v>
      </c>
      <c r="B249" s="50" t="s">
        <v>668</v>
      </c>
      <c r="C249" s="6">
        <v>25347</v>
      </c>
      <c r="D249" s="6">
        <v>25435</v>
      </c>
      <c r="E249" s="6">
        <v>25572</v>
      </c>
      <c r="F249" s="6">
        <v>25733</v>
      </c>
      <c r="G249" s="6">
        <v>25613</v>
      </c>
      <c r="H249" s="6">
        <v>25536</v>
      </c>
      <c r="I249" s="6">
        <v>25360</v>
      </c>
      <c r="J249" s="6">
        <v>25483</v>
      </c>
      <c r="K249" s="6">
        <v>25440</v>
      </c>
      <c r="L249" s="6">
        <v>25596</v>
      </c>
      <c r="M249" s="6">
        <v>25814</v>
      </c>
      <c r="N249" s="6">
        <v>25974</v>
      </c>
      <c r="O249" s="6">
        <v>25983</v>
      </c>
      <c r="P249" s="6">
        <v>26242</v>
      </c>
      <c r="Q249" s="6">
        <v>26788</v>
      </c>
      <c r="R249" s="6">
        <v>27214</v>
      </c>
      <c r="S249" s="6">
        <v>27877</v>
      </c>
      <c r="T249" s="6">
        <v>28375</v>
      </c>
      <c r="U249" s="6">
        <v>28670</v>
      </c>
      <c r="V249" s="6">
        <v>28890</v>
      </c>
      <c r="W249" s="6">
        <v>28746</v>
      </c>
      <c r="X249" s="6">
        <v>28651</v>
      </c>
      <c r="Y249" s="6">
        <v>28460</v>
      </c>
      <c r="Z249" s="6">
        <v>28470</v>
      </c>
      <c r="AA249" s="6">
        <v>28510</v>
      </c>
      <c r="AB249" s="6">
        <v>28702</v>
      </c>
      <c r="AC249" s="6">
        <v>28605</v>
      </c>
      <c r="AD249" s="6">
        <v>28634</v>
      </c>
      <c r="AE249" s="6">
        <v>28697</v>
      </c>
      <c r="AF249" s="6">
        <v>28827</v>
      </c>
    </row>
    <row r="250" spans="1:32" ht="10.5" customHeight="1">
      <c r="A250" s="39" t="s">
        <v>239</v>
      </c>
      <c r="B250" s="50" t="s">
        <v>669</v>
      </c>
      <c r="C250" s="6">
        <v>32354</v>
      </c>
      <c r="D250" s="6">
        <v>32390</v>
      </c>
      <c r="E250" s="6">
        <v>32537</v>
      </c>
      <c r="F250" s="6">
        <v>32918</v>
      </c>
      <c r="G250" s="6">
        <v>32948</v>
      </c>
      <c r="H250" s="6">
        <v>33116</v>
      </c>
      <c r="I250" s="6">
        <v>32985</v>
      </c>
      <c r="J250" s="6">
        <v>33040</v>
      </c>
      <c r="K250" s="6">
        <v>32871</v>
      </c>
      <c r="L250" s="6">
        <v>32861</v>
      </c>
      <c r="M250" s="6">
        <v>33030</v>
      </c>
      <c r="N250" s="6">
        <v>33353</v>
      </c>
      <c r="O250" s="6">
        <v>33492</v>
      </c>
      <c r="P250" s="6">
        <v>33285</v>
      </c>
      <c r="Q250" s="6">
        <v>33344</v>
      </c>
      <c r="R250" s="6">
        <v>33549</v>
      </c>
      <c r="S250" s="6">
        <v>33376</v>
      </c>
      <c r="T250" s="6">
        <v>33498</v>
      </c>
      <c r="U250" s="6">
        <v>33245</v>
      </c>
      <c r="V250" s="6">
        <v>33235</v>
      </c>
      <c r="W250" s="6">
        <v>33359</v>
      </c>
      <c r="X250" s="6">
        <v>32946</v>
      </c>
      <c r="Y250" s="6">
        <v>32790</v>
      </c>
      <c r="Z250" s="6">
        <v>32670</v>
      </c>
      <c r="AA250" s="6">
        <v>32500</v>
      </c>
      <c r="AB250" s="6">
        <v>32241</v>
      </c>
      <c r="AC250" s="6">
        <v>32021</v>
      </c>
      <c r="AD250" s="6">
        <v>31762</v>
      </c>
      <c r="AE250" s="6">
        <v>31583</v>
      </c>
      <c r="AF250" s="6">
        <v>31433</v>
      </c>
    </row>
    <row r="251" spans="1:32" ht="10.5" customHeight="1">
      <c r="A251" s="39" t="s">
        <v>240</v>
      </c>
      <c r="B251" s="50" t="s">
        <v>670</v>
      </c>
      <c r="C251" s="6">
        <v>10660</v>
      </c>
      <c r="D251" s="6">
        <v>10697</v>
      </c>
      <c r="E251" s="6">
        <v>10672</v>
      </c>
      <c r="F251" s="6">
        <v>10662</v>
      </c>
      <c r="G251" s="6">
        <v>10590</v>
      </c>
      <c r="H251" s="6">
        <v>10587</v>
      </c>
      <c r="I251" s="6">
        <v>10746</v>
      </c>
      <c r="J251" s="6">
        <v>11031</v>
      </c>
      <c r="K251" s="6">
        <v>11066</v>
      </c>
      <c r="L251" s="6">
        <v>11094</v>
      </c>
      <c r="M251" s="6">
        <v>11184</v>
      </c>
      <c r="N251" s="6">
        <v>11256</v>
      </c>
      <c r="O251" s="6">
        <v>12086</v>
      </c>
      <c r="P251" s="6">
        <v>12655</v>
      </c>
      <c r="Q251" s="6">
        <v>13292</v>
      </c>
      <c r="R251" s="6">
        <v>13680</v>
      </c>
      <c r="S251" s="6">
        <v>15227</v>
      </c>
      <c r="T251" s="6">
        <v>14787</v>
      </c>
      <c r="U251" s="6">
        <v>14552</v>
      </c>
      <c r="V251" s="6">
        <v>14661</v>
      </c>
      <c r="W251" s="6">
        <v>14894</v>
      </c>
      <c r="X251" s="6">
        <v>14627</v>
      </c>
      <c r="Y251" s="6">
        <v>14415</v>
      </c>
      <c r="Z251" s="6">
        <v>14427</v>
      </c>
      <c r="AA251" s="6">
        <v>14456</v>
      </c>
      <c r="AB251" s="6">
        <v>14308</v>
      </c>
      <c r="AC251" s="6">
        <v>14223</v>
      </c>
      <c r="AD251" s="6">
        <v>14134</v>
      </c>
      <c r="AE251" s="6">
        <v>14253</v>
      </c>
      <c r="AF251" s="6">
        <v>14301</v>
      </c>
    </row>
    <row r="252" spans="1:32" ht="10.5" customHeight="1">
      <c r="A252" s="39" t="s">
        <v>241</v>
      </c>
      <c r="B252" s="49" t="s">
        <v>671</v>
      </c>
      <c r="C252" s="6">
        <v>21580</v>
      </c>
      <c r="D252" s="6">
        <v>21481</v>
      </c>
      <c r="E252" s="6">
        <v>21522</v>
      </c>
      <c r="F252" s="6">
        <v>21730</v>
      </c>
      <c r="G252" s="6">
        <v>21821</v>
      </c>
      <c r="H252" s="6">
        <v>21563</v>
      </c>
      <c r="I252" s="6">
        <v>21282</v>
      </c>
      <c r="J252" s="6">
        <v>21289</v>
      </c>
      <c r="K252" s="6">
        <v>21198</v>
      </c>
      <c r="L252" s="6">
        <v>21412</v>
      </c>
      <c r="M252" s="6">
        <v>21512</v>
      </c>
      <c r="N252" s="6">
        <v>21694</v>
      </c>
      <c r="O252" s="6">
        <v>21885</v>
      </c>
      <c r="P252" s="6">
        <v>21981</v>
      </c>
      <c r="Q252" s="6">
        <v>21906</v>
      </c>
      <c r="R252" s="6">
        <v>21876</v>
      </c>
      <c r="S252" s="6">
        <v>23005</v>
      </c>
      <c r="T252" s="6">
        <v>21906</v>
      </c>
      <c r="U252" s="6">
        <v>21784</v>
      </c>
      <c r="V252" s="6">
        <v>21762</v>
      </c>
      <c r="W252" s="6">
        <v>21762</v>
      </c>
      <c r="X252" s="6">
        <v>21575</v>
      </c>
      <c r="Y252" s="6">
        <v>21518</v>
      </c>
      <c r="Z252" s="6">
        <v>21262</v>
      </c>
      <c r="AA252" s="6">
        <v>21157</v>
      </c>
      <c r="AB252" s="6">
        <v>20998</v>
      </c>
      <c r="AC252" s="6">
        <v>20830</v>
      </c>
      <c r="AD252" s="6">
        <v>20714</v>
      </c>
      <c r="AE252" s="6">
        <v>20613</v>
      </c>
      <c r="AF252" s="6">
        <v>20433</v>
      </c>
    </row>
    <row r="253" spans="1:32" ht="10.5" customHeight="1">
      <c r="A253" s="39" t="s">
        <v>242</v>
      </c>
      <c r="B253" s="50" t="s">
        <v>672</v>
      </c>
      <c r="C253" s="6">
        <v>35391</v>
      </c>
      <c r="D253" s="6">
        <v>36059</v>
      </c>
      <c r="E253" s="6">
        <v>36353</v>
      </c>
      <c r="F253" s="6">
        <v>36611</v>
      </c>
      <c r="G253" s="6">
        <v>36667</v>
      </c>
      <c r="H253" s="6">
        <v>36821</v>
      </c>
      <c r="I253" s="6">
        <v>36840</v>
      </c>
      <c r="J253" s="6">
        <v>37119</v>
      </c>
      <c r="K253" s="6">
        <v>37471</v>
      </c>
      <c r="L253" s="6">
        <v>37716</v>
      </c>
      <c r="M253" s="6">
        <v>38308</v>
      </c>
      <c r="N253" s="6">
        <v>38718</v>
      </c>
      <c r="O253" s="6">
        <v>39162</v>
      </c>
      <c r="P253" s="6">
        <v>39347</v>
      </c>
      <c r="Q253" s="6">
        <v>39559</v>
      </c>
      <c r="R253" s="6">
        <v>39632</v>
      </c>
      <c r="S253" s="6">
        <v>40444</v>
      </c>
      <c r="T253" s="6">
        <v>39878</v>
      </c>
      <c r="U253" s="6">
        <v>39603</v>
      </c>
      <c r="V253" s="6">
        <v>39318</v>
      </c>
      <c r="W253" s="6">
        <v>39218</v>
      </c>
      <c r="X253" s="6">
        <v>39124</v>
      </c>
      <c r="Y253" s="6">
        <v>38669</v>
      </c>
      <c r="Z253" s="6">
        <v>38435</v>
      </c>
      <c r="AA253" s="6">
        <v>38052</v>
      </c>
      <c r="AB253" s="6">
        <v>37582</v>
      </c>
      <c r="AC253" s="6">
        <v>37218</v>
      </c>
      <c r="AD253" s="6">
        <v>36976</v>
      </c>
      <c r="AE253" s="6">
        <v>36867</v>
      </c>
      <c r="AF253" s="6">
        <v>36726</v>
      </c>
    </row>
    <row r="254" spans="1:32" ht="10.5" customHeight="1">
      <c r="A254" s="39" t="s">
        <v>243</v>
      </c>
      <c r="B254" s="49" t="s">
        <v>673</v>
      </c>
      <c r="C254" s="6">
        <v>20786</v>
      </c>
      <c r="D254" s="6">
        <v>20446</v>
      </c>
      <c r="E254" s="6">
        <v>20131</v>
      </c>
      <c r="F254" s="6">
        <v>19864</v>
      </c>
      <c r="G254" s="6">
        <v>19682</v>
      </c>
      <c r="H254" s="6">
        <v>19293</v>
      </c>
      <c r="I254" s="6">
        <v>18879</v>
      </c>
      <c r="J254" s="6">
        <v>18687</v>
      </c>
      <c r="K254" s="6">
        <v>18438</v>
      </c>
      <c r="L254" s="6">
        <v>18492</v>
      </c>
      <c r="M254" s="6">
        <v>18478</v>
      </c>
      <c r="N254" s="6">
        <v>18452</v>
      </c>
      <c r="O254" s="6">
        <v>18626</v>
      </c>
      <c r="P254" s="6">
        <v>18703</v>
      </c>
      <c r="Q254" s="6">
        <v>18843</v>
      </c>
      <c r="R254" s="6">
        <v>18417</v>
      </c>
      <c r="S254" s="6">
        <v>18157</v>
      </c>
      <c r="T254" s="6">
        <v>17884</v>
      </c>
      <c r="U254" s="6">
        <v>17574</v>
      </c>
      <c r="V254" s="6">
        <v>17208</v>
      </c>
      <c r="W254" s="6">
        <v>17081</v>
      </c>
      <c r="X254" s="6">
        <v>16824</v>
      </c>
      <c r="Y254" s="6">
        <v>16548</v>
      </c>
      <c r="Z254" s="6">
        <v>16310</v>
      </c>
      <c r="AA254" s="6">
        <v>16115</v>
      </c>
      <c r="AB254" s="6">
        <v>15837</v>
      </c>
      <c r="AC254" s="6">
        <v>15660</v>
      </c>
      <c r="AD254" s="6">
        <v>15455</v>
      </c>
      <c r="AE254" s="6">
        <v>15354</v>
      </c>
      <c r="AF254" s="6">
        <v>14833</v>
      </c>
    </row>
    <row r="255" spans="1:32" ht="10.5" customHeight="1">
      <c r="A255" s="39" t="s">
        <v>244</v>
      </c>
      <c r="B255" s="50" t="s">
        <v>674</v>
      </c>
      <c r="C255" s="6">
        <v>10381</v>
      </c>
      <c r="D255" s="6">
        <v>10144</v>
      </c>
      <c r="E255" s="6">
        <v>10240</v>
      </c>
      <c r="F255" s="6">
        <v>10055</v>
      </c>
      <c r="G255" s="6">
        <v>9935</v>
      </c>
      <c r="H255" s="6">
        <v>9781</v>
      </c>
      <c r="I255" s="6">
        <v>9644</v>
      </c>
      <c r="J255" s="6">
        <v>9473</v>
      </c>
      <c r="K255" s="6">
        <v>9481</v>
      </c>
      <c r="L255" s="6">
        <v>9427</v>
      </c>
      <c r="M255" s="6">
        <v>9377</v>
      </c>
      <c r="N255" s="6">
        <v>9253</v>
      </c>
      <c r="O255" s="6">
        <v>9252</v>
      </c>
      <c r="P255" s="6">
        <v>9209</v>
      </c>
      <c r="Q255" s="6">
        <v>9253</v>
      </c>
      <c r="R255" s="6">
        <v>9208</v>
      </c>
      <c r="S255" s="6">
        <v>9110</v>
      </c>
      <c r="T255" s="6">
        <v>9035</v>
      </c>
      <c r="U255" s="6">
        <v>8920</v>
      </c>
      <c r="V255" s="6">
        <v>8873</v>
      </c>
      <c r="W255" s="6">
        <v>9005</v>
      </c>
      <c r="X255" s="6">
        <v>8780</v>
      </c>
      <c r="Y255" s="6">
        <v>8639</v>
      </c>
      <c r="Z255" s="6">
        <v>8491</v>
      </c>
      <c r="AA255" s="6">
        <v>8575</v>
      </c>
      <c r="AB255" s="6">
        <v>8387</v>
      </c>
      <c r="AC255" s="6">
        <v>8222</v>
      </c>
      <c r="AD255" s="6">
        <v>8102</v>
      </c>
      <c r="AE255" s="6">
        <v>7616</v>
      </c>
      <c r="AF255" s="6">
        <v>7228</v>
      </c>
    </row>
    <row r="256" spans="1:32" ht="10.5" customHeight="1">
      <c r="A256" s="39" t="s">
        <v>245</v>
      </c>
      <c r="B256" s="50" t="s">
        <v>675</v>
      </c>
      <c r="C256" s="6">
        <v>16492</v>
      </c>
      <c r="D256" s="6">
        <v>16121</v>
      </c>
      <c r="E256" s="6">
        <v>15936</v>
      </c>
      <c r="F256" s="6">
        <v>15672</v>
      </c>
      <c r="G256" s="6">
        <v>15274</v>
      </c>
      <c r="H256" s="6">
        <v>14924</v>
      </c>
      <c r="I256" s="6">
        <v>14581</v>
      </c>
      <c r="J256" s="6">
        <v>14298</v>
      </c>
      <c r="K256" s="6">
        <v>14099</v>
      </c>
      <c r="L256" s="6">
        <v>13968</v>
      </c>
      <c r="M256" s="6">
        <v>13983</v>
      </c>
      <c r="N256" s="6">
        <v>13947</v>
      </c>
      <c r="O256" s="6">
        <v>14192</v>
      </c>
      <c r="P256" s="6">
        <v>13971</v>
      </c>
      <c r="Q256" s="6">
        <v>13756</v>
      </c>
      <c r="R256" s="6">
        <v>13757</v>
      </c>
      <c r="S256" s="6">
        <v>13852</v>
      </c>
      <c r="T256" s="6">
        <v>13379</v>
      </c>
      <c r="U256" s="6">
        <v>13129</v>
      </c>
      <c r="V256" s="6">
        <v>12910</v>
      </c>
      <c r="W256" s="6">
        <v>12676</v>
      </c>
      <c r="X256" s="6">
        <v>12448</v>
      </c>
      <c r="Y256" s="6">
        <v>12151</v>
      </c>
      <c r="Z256" s="6">
        <v>11941</v>
      </c>
      <c r="AA256" s="6">
        <v>11790</v>
      </c>
      <c r="AB256" s="6">
        <v>11589</v>
      </c>
      <c r="AC256" s="6">
        <v>11390</v>
      </c>
      <c r="AD256" s="6">
        <v>11186</v>
      </c>
      <c r="AE256" s="6">
        <v>11102</v>
      </c>
      <c r="AF256" s="6">
        <v>11842</v>
      </c>
    </row>
    <row r="257" spans="1:32" ht="10.5" customHeight="1">
      <c r="A257" s="39" t="s">
        <v>246</v>
      </c>
      <c r="B257" s="50" t="s">
        <v>676</v>
      </c>
      <c r="C257" s="6">
        <v>20642</v>
      </c>
      <c r="D257" s="6">
        <v>20395</v>
      </c>
      <c r="E257" s="6">
        <v>20223</v>
      </c>
      <c r="F257" s="6">
        <v>19988</v>
      </c>
      <c r="G257" s="6">
        <v>19743</v>
      </c>
      <c r="H257" s="6">
        <v>19488</v>
      </c>
      <c r="I257" s="6">
        <v>19142</v>
      </c>
      <c r="J257" s="6">
        <v>18798</v>
      </c>
      <c r="K257" s="6">
        <v>18711</v>
      </c>
      <c r="L257" s="6">
        <v>18623</v>
      </c>
      <c r="M257" s="6">
        <v>18638</v>
      </c>
      <c r="N257" s="6">
        <v>18578</v>
      </c>
      <c r="O257" s="6">
        <v>18656</v>
      </c>
      <c r="P257" s="6">
        <v>18574</v>
      </c>
      <c r="Q257" s="6">
        <v>18713</v>
      </c>
      <c r="R257" s="6">
        <v>18718</v>
      </c>
      <c r="S257" s="6">
        <v>18480</v>
      </c>
      <c r="T257" s="6">
        <v>18383</v>
      </c>
      <c r="U257" s="6">
        <v>18226</v>
      </c>
      <c r="V257" s="6">
        <v>17986</v>
      </c>
      <c r="W257" s="6">
        <v>17870</v>
      </c>
      <c r="X257" s="6">
        <v>17665</v>
      </c>
      <c r="Y257" s="6">
        <v>17462</v>
      </c>
      <c r="Z257" s="6">
        <v>17179</v>
      </c>
      <c r="AA257" s="6">
        <v>16914</v>
      </c>
      <c r="AB257" s="6">
        <v>16751</v>
      </c>
      <c r="AC257" s="6">
        <v>16550</v>
      </c>
      <c r="AD257" s="6">
        <v>16308</v>
      </c>
      <c r="AE257" s="6">
        <v>16085</v>
      </c>
      <c r="AF257" s="6">
        <v>15951</v>
      </c>
    </row>
    <row r="258" spans="1:32" ht="10.5" customHeight="1">
      <c r="A258" s="39" t="s">
        <v>247</v>
      </c>
      <c r="B258" s="49" t="s">
        <v>677</v>
      </c>
      <c r="C258" s="6">
        <v>1558</v>
      </c>
      <c r="D258" s="6">
        <v>1544</v>
      </c>
      <c r="E258" s="6">
        <v>1543</v>
      </c>
      <c r="F258" s="6">
        <v>1561</v>
      </c>
      <c r="G258" s="6">
        <v>1586</v>
      </c>
      <c r="H258" s="6">
        <v>1590</v>
      </c>
      <c r="I258" s="6">
        <v>1595</v>
      </c>
      <c r="J258" s="6">
        <v>1642</v>
      </c>
      <c r="K258" s="6">
        <v>1651</v>
      </c>
      <c r="L258" s="6">
        <v>1615</v>
      </c>
      <c r="M258" s="6">
        <v>1589</v>
      </c>
      <c r="N258" s="6">
        <v>1635</v>
      </c>
      <c r="O258" s="6">
        <v>1673</v>
      </c>
      <c r="P258" s="6">
        <v>1645</v>
      </c>
      <c r="Q258" s="6">
        <v>1659</v>
      </c>
      <c r="R258" s="6">
        <v>1660</v>
      </c>
      <c r="S258" s="6">
        <v>1862</v>
      </c>
      <c r="T258" s="6">
        <v>1761</v>
      </c>
      <c r="U258" s="6">
        <v>1745</v>
      </c>
      <c r="V258" s="6">
        <v>1723</v>
      </c>
      <c r="W258" s="6">
        <v>1907</v>
      </c>
      <c r="X258" s="6">
        <v>1849</v>
      </c>
      <c r="Y258" s="6">
        <v>1781</v>
      </c>
      <c r="Z258" s="6">
        <v>1757</v>
      </c>
      <c r="AA258" s="6">
        <v>1785</v>
      </c>
      <c r="AB258" s="6">
        <v>1767</v>
      </c>
      <c r="AC258" s="6">
        <v>1756</v>
      </c>
      <c r="AD258" s="6">
        <v>1776</v>
      </c>
      <c r="AE258" s="6">
        <v>1850</v>
      </c>
      <c r="AF258" s="6">
        <v>1874</v>
      </c>
    </row>
    <row r="259" spans="1:32" ht="10.5" customHeight="1">
      <c r="A259" s="39" t="s">
        <v>248</v>
      </c>
      <c r="B259" s="50" t="s">
        <v>678</v>
      </c>
      <c r="C259" s="6">
        <v>4878</v>
      </c>
      <c r="D259" s="6">
        <v>4929</v>
      </c>
      <c r="E259" s="6">
        <v>4889</v>
      </c>
      <c r="F259" s="6">
        <v>4915</v>
      </c>
      <c r="G259" s="6">
        <v>4958</v>
      </c>
      <c r="H259" s="6">
        <v>4929</v>
      </c>
      <c r="I259" s="6">
        <v>4896</v>
      </c>
      <c r="J259" s="6">
        <v>4854</v>
      </c>
      <c r="K259" s="6">
        <v>4852</v>
      </c>
      <c r="L259" s="6">
        <v>4839</v>
      </c>
      <c r="M259" s="6">
        <v>4787</v>
      </c>
      <c r="N259" s="6">
        <v>4805</v>
      </c>
      <c r="O259" s="6">
        <v>4887</v>
      </c>
      <c r="P259" s="6">
        <v>4809</v>
      </c>
      <c r="Q259" s="6">
        <v>4781</v>
      </c>
      <c r="R259" s="6">
        <v>4831</v>
      </c>
      <c r="S259" s="6">
        <v>4857</v>
      </c>
      <c r="T259" s="6">
        <v>4838</v>
      </c>
      <c r="U259" s="6">
        <v>4781</v>
      </c>
      <c r="V259" s="6">
        <v>4752</v>
      </c>
      <c r="W259" s="6">
        <v>4895</v>
      </c>
      <c r="X259" s="6">
        <v>4900</v>
      </c>
      <c r="Y259" s="6">
        <v>4864</v>
      </c>
      <c r="Z259" s="6">
        <v>4846</v>
      </c>
      <c r="AA259" s="6">
        <v>4981</v>
      </c>
      <c r="AB259" s="6">
        <v>4818</v>
      </c>
      <c r="AC259" s="6">
        <v>4787</v>
      </c>
      <c r="AD259" s="6">
        <v>4747</v>
      </c>
      <c r="AE259" s="6">
        <v>4777</v>
      </c>
      <c r="AF259" s="6">
        <v>4817</v>
      </c>
    </row>
    <row r="260" spans="1:32" ht="10.5" customHeight="1">
      <c r="A260" s="39" t="s">
        <v>825</v>
      </c>
      <c r="B260" s="50" t="s">
        <v>826</v>
      </c>
      <c r="C260" s="6">
        <v>2737</v>
      </c>
      <c r="D260" s="6">
        <v>2731</v>
      </c>
      <c r="E260" s="6">
        <v>2732</v>
      </c>
      <c r="F260" s="6">
        <v>2778</v>
      </c>
      <c r="G260" s="6">
        <v>2804</v>
      </c>
      <c r="H260" s="6">
        <v>2840</v>
      </c>
      <c r="I260" s="6">
        <v>2881</v>
      </c>
      <c r="J260" s="6">
        <v>2849</v>
      </c>
      <c r="K260" s="6">
        <v>2797</v>
      </c>
      <c r="L260" s="6">
        <v>2829</v>
      </c>
      <c r="M260" s="6">
        <v>2885</v>
      </c>
      <c r="N260" s="6">
        <v>2969</v>
      </c>
      <c r="O260" s="6">
        <v>3033</v>
      </c>
      <c r="P260" s="6">
        <v>3050</v>
      </c>
      <c r="Q260" s="6">
        <v>3092</v>
      </c>
      <c r="R260" s="6">
        <v>3164</v>
      </c>
      <c r="S260" s="6">
        <v>3264</v>
      </c>
      <c r="T260" s="6">
        <v>3290</v>
      </c>
      <c r="U260" s="6">
        <v>3296</v>
      </c>
      <c r="V260" s="6">
        <v>3350</v>
      </c>
      <c r="W260" s="6">
        <v>3399</v>
      </c>
      <c r="X260" s="6">
        <v>3392</v>
      </c>
      <c r="Y260" s="6">
        <v>3408</v>
      </c>
      <c r="Z260" s="6">
        <v>3383</v>
      </c>
      <c r="AA260" s="6">
        <v>3566</v>
      </c>
      <c r="AB260" s="6">
        <v>3491</v>
      </c>
      <c r="AC260" s="6">
        <v>3483</v>
      </c>
      <c r="AD260" s="6">
        <v>3469</v>
      </c>
      <c r="AE260" s="6">
        <v>3457</v>
      </c>
      <c r="AF260" s="6">
        <v>3401</v>
      </c>
    </row>
    <row r="261" spans="1:32" s="1" customFormat="1" ht="12" customHeight="1">
      <c r="A261" s="36" t="s">
        <v>249</v>
      </c>
      <c r="B261" s="52" t="s">
        <v>679</v>
      </c>
      <c r="C261" s="8">
        <f>SUM(C262:C294)</f>
        <v>892107</v>
      </c>
      <c r="D261" s="8">
        <f aca="true" t="shared" si="15" ref="D261:L261">SUM(D262:D294)</f>
        <v>896966</v>
      </c>
      <c r="E261" s="8">
        <f t="shared" si="15"/>
        <v>900614</v>
      </c>
      <c r="F261" s="8">
        <f t="shared" si="15"/>
        <v>902210</v>
      </c>
      <c r="G261" s="8">
        <f t="shared" si="15"/>
        <v>901981</v>
      </c>
      <c r="H261" s="8">
        <f t="shared" si="15"/>
        <v>897714</v>
      </c>
      <c r="I261" s="8">
        <f t="shared" si="15"/>
        <v>894652</v>
      </c>
      <c r="J261" s="8">
        <f t="shared" si="15"/>
        <v>892057</v>
      </c>
      <c r="K261" s="8">
        <f t="shared" si="15"/>
        <v>889552</v>
      </c>
      <c r="L261" s="8">
        <f t="shared" si="15"/>
        <v>893282</v>
      </c>
      <c r="M261" s="8">
        <f>SUM(M262:M294)</f>
        <v>897176</v>
      </c>
      <c r="N261" s="8">
        <f>SUM(N262:N294)</f>
        <v>901491</v>
      </c>
      <c r="O261" s="8">
        <f>SUM(O262:O294)</f>
        <v>906428</v>
      </c>
      <c r="P261" s="8">
        <v>909110</v>
      </c>
      <c r="Q261" s="8">
        <v>911843</v>
      </c>
      <c r="R261" s="8">
        <v>912850</v>
      </c>
      <c r="S261" s="8">
        <v>913764</v>
      </c>
      <c r="T261" s="8">
        <v>910540</v>
      </c>
      <c r="U261" s="8">
        <v>909015</v>
      </c>
      <c r="V261" s="8">
        <v>907590</v>
      </c>
      <c r="W261" s="8">
        <f>SUM(W262:W294)</f>
        <v>909364</v>
      </c>
      <c r="X261" s="8">
        <v>906178</v>
      </c>
      <c r="Y261" s="8">
        <v>903772</v>
      </c>
      <c r="Z261" s="8">
        <v>900199</v>
      </c>
      <c r="AA261" s="8">
        <v>898300</v>
      </c>
      <c r="AB261" s="8">
        <v>893544</v>
      </c>
      <c r="AC261" s="8">
        <v>889563</v>
      </c>
      <c r="AD261" s="8">
        <v>884838</v>
      </c>
      <c r="AE261" s="8">
        <v>882640</v>
      </c>
      <c r="AF261" s="8">
        <v>873509</v>
      </c>
    </row>
    <row r="262" spans="1:32" ht="10.5" customHeight="1">
      <c r="A262" s="39" t="s">
        <v>250</v>
      </c>
      <c r="B262" s="53" t="s">
        <v>680</v>
      </c>
      <c r="C262" s="6">
        <v>189347</v>
      </c>
      <c r="D262" s="6">
        <v>192232</v>
      </c>
      <c r="E262" s="6">
        <v>195288</v>
      </c>
      <c r="F262" s="6">
        <v>198237</v>
      </c>
      <c r="G262" s="6">
        <v>200441</v>
      </c>
      <c r="H262" s="6">
        <v>202079</v>
      </c>
      <c r="I262" s="6">
        <v>204990</v>
      </c>
      <c r="J262" s="6">
        <v>206991</v>
      </c>
      <c r="K262" s="6">
        <v>207970</v>
      </c>
      <c r="L262" s="6">
        <v>210801</v>
      </c>
      <c r="M262" s="6">
        <v>212335</v>
      </c>
      <c r="N262" s="6">
        <v>213309</v>
      </c>
      <c r="O262" s="6">
        <v>214304</v>
      </c>
      <c r="P262" s="6">
        <v>214728</v>
      </c>
      <c r="Q262" s="6">
        <v>215096</v>
      </c>
      <c r="R262" s="6">
        <v>214627</v>
      </c>
      <c r="S262" s="6">
        <v>214628</v>
      </c>
      <c r="T262" s="6">
        <v>214313</v>
      </c>
      <c r="U262" s="6">
        <v>214727</v>
      </c>
      <c r="V262" s="6">
        <v>215282</v>
      </c>
      <c r="W262" s="6">
        <v>215245</v>
      </c>
      <c r="X262" s="6">
        <v>215584</v>
      </c>
      <c r="Y262" s="6">
        <v>216338</v>
      </c>
      <c r="Z262" s="6">
        <v>216777</v>
      </c>
      <c r="AA262" s="6">
        <v>216708</v>
      </c>
      <c r="AB262" s="6">
        <v>216425</v>
      </c>
      <c r="AC262" s="6">
        <v>215962</v>
      </c>
      <c r="AD262" s="6">
        <v>214987</v>
      </c>
      <c r="AE262" s="6">
        <v>213614</v>
      </c>
      <c r="AF262" s="6">
        <v>211027</v>
      </c>
    </row>
    <row r="263" spans="1:32" ht="10.5" customHeight="1">
      <c r="A263" s="39" t="s">
        <v>251</v>
      </c>
      <c r="B263" s="50" t="s">
        <v>681</v>
      </c>
      <c r="C263" s="6">
        <v>53122</v>
      </c>
      <c r="D263" s="6">
        <v>53584</v>
      </c>
      <c r="E263" s="6">
        <v>53869</v>
      </c>
      <c r="F263" s="6">
        <v>54247</v>
      </c>
      <c r="G263" s="6">
        <v>54236</v>
      </c>
      <c r="H263" s="6">
        <v>54302</v>
      </c>
      <c r="I263" s="6">
        <v>54393</v>
      </c>
      <c r="J263" s="6">
        <v>54549</v>
      </c>
      <c r="K263" s="6">
        <v>54242</v>
      </c>
      <c r="L263" s="6">
        <v>54735</v>
      </c>
      <c r="M263" s="6">
        <v>55184</v>
      </c>
      <c r="N263" s="6">
        <v>55717</v>
      </c>
      <c r="O263" s="6">
        <v>55975</v>
      </c>
      <c r="P263" s="6">
        <v>56675</v>
      </c>
      <c r="Q263" s="6">
        <v>57411</v>
      </c>
      <c r="R263" s="6">
        <v>57915</v>
      </c>
      <c r="S263" s="6">
        <v>57813</v>
      </c>
      <c r="T263" s="6">
        <v>57770</v>
      </c>
      <c r="U263" s="6">
        <v>57795</v>
      </c>
      <c r="V263" s="6">
        <v>57879</v>
      </c>
      <c r="W263" s="6">
        <v>57835</v>
      </c>
      <c r="X263" s="6">
        <v>57727</v>
      </c>
      <c r="Y263" s="6">
        <v>57644</v>
      </c>
      <c r="Z263" s="6">
        <v>57621</v>
      </c>
      <c r="AA263" s="6">
        <v>57202</v>
      </c>
      <c r="AB263" s="6">
        <v>56973</v>
      </c>
      <c r="AC263" s="6">
        <v>56896</v>
      </c>
      <c r="AD263" s="6">
        <v>56781</v>
      </c>
      <c r="AE263" s="6">
        <v>55969</v>
      </c>
      <c r="AF263" s="6">
        <v>55456</v>
      </c>
    </row>
    <row r="264" spans="1:32" ht="10.5" customHeight="1">
      <c r="A264" s="39" t="s">
        <v>252</v>
      </c>
      <c r="B264" s="50" t="s">
        <v>682</v>
      </c>
      <c r="C264" s="6">
        <v>44836</v>
      </c>
      <c r="D264" s="6">
        <v>45468</v>
      </c>
      <c r="E264" s="6">
        <v>45752</v>
      </c>
      <c r="F264" s="6">
        <v>46197</v>
      </c>
      <c r="G264" s="6">
        <v>46581</v>
      </c>
      <c r="H264" s="6">
        <v>46653</v>
      </c>
      <c r="I264" s="6">
        <v>46879</v>
      </c>
      <c r="J264" s="6">
        <v>47039</v>
      </c>
      <c r="K264" s="6">
        <v>46756</v>
      </c>
      <c r="L264" s="6">
        <v>46819</v>
      </c>
      <c r="M264" s="6">
        <v>46892</v>
      </c>
      <c r="N264" s="6">
        <v>47072</v>
      </c>
      <c r="O264" s="6">
        <v>47118</v>
      </c>
      <c r="P264" s="6">
        <v>47869</v>
      </c>
      <c r="Q264" s="6">
        <v>48230</v>
      </c>
      <c r="R264" s="6">
        <v>48798</v>
      </c>
      <c r="S264" s="6">
        <v>48755</v>
      </c>
      <c r="T264" s="6">
        <v>49454</v>
      </c>
      <c r="U264" s="6">
        <v>49572</v>
      </c>
      <c r="V264" s="6">
        <v>49753</v>
      </c>
      <c r="W264" s="6">
        <v>49271</v>
      </c>
      <c r="X264" s="6">
        <v>49889</v>
      </c>
      <c r="Y264" s="6">
        <v>50119</v>
      </c>
      <c r="Z264" s="6">
        <v>50188</v>
      </c>
      <c r="AA264" s="6">
        <v>50151</v>
      </c>
      <c r="AB264" s="6">
        <v>50313</v>
      </c>
      <c r="AC264" s="6">
        <v>50524</v>
      </c>
      <c r="AD264" s="6">
        <v>50360</v>
      </c>
      <c r="AE264" s="6">
        <v>50234</v>
      </c>
      <c r="AF264" s="6">
        <v>50141</v>
      </c>
    </row>
    <row r="265" spans="1:32" ht="10.5" customHeight="1">
      <c r="A265" s="39" t="s">
        <v>253</v>
      </c>
      <c r="B265" s="50" t="s">
        <v>683</v>
      </c>
      <c r="C265" s="6">
        <v>36517</v>
      </c>
      <c r="D265" s="6">
        <v>36520</v>
      </c>
      <c r="E265" s="6">
        <v>35914</v>
      </c>
      <c r="F265" s="6">
        <v>35265</v>
      </c>
      <c r="G265" s="6">
        <v>34360</v>
      </c>
      <c r="H265" s="6">
        <v>33452</v>
      </c>
      <c r="I265" s="6">
        <v>32715</v>
      </c>
      <c r="J265" s="6">
        <v>32134</v>
      </c>
      <c r="K265" s="6">
        <v>31857</v>
      </c>
      <c r="L265" s="6">
        <v>31915</v>
      </c>
      <c r="M265" s="6">
        <v>31936</v>
      </c>
      <c r="N265" s="6">
        <v>32031</v>
      </c>
      <c r="O265" s="6">
        <v>32210</v>
      </c>
      <c r="P265" s="6">
        <v>31962</v>
      </c>
      <c r="Q265" s="6">
        <v>31869</v>
      </c>
      <c r="R265" s="6">
        <v>31640</v>
      </c>
      <c r="S265" s="6">
        <v>31552</v>
      </c>
      <c r="T265" s="6">
        <v>31352</v>
      </c>
      <c r="U265" s="6">
        <v>31304</v>
      </c>
      <c r="V265" s="6">
        <v>31225</v>
      </c>
      <c r="W265" s="6">
        <v>31452</v>
      </c>
      <c r="X265" s="6">
        <v>31608</v>
      </c>
      <c r="Y265" s="6">
        <v>31687</v>
      </c>
      <c r="Z265" s="6">
        <v>31625</v>
      </c>
      <c r="AA265" s="6">
        <v>31431</v>
      </c>
      <c r="AB265" s="6">
        <v>31314</v>
      </c>
      <c r="AC265" s="6">
        <v>31288</v>
      </c>
      <c r="AD265" s="6">
        <v>31143</v>
      </c>
      <c r="AE265" s="6">
        <v>31170</v>
      </c>
      <c r="AF265" s="6">
        <v>31165</v>
      </c>
    </row>
    <row r="266" spans="1:32" ht="10.5" customHeight="1">
      <c r="A266" s="39" t="s">
        <v>254</v>
      </c>
      <c r="B266" s="50" t="s">
        <v>684</v>
      </c>
      <c r="C266" s="6">
        <v>48359</v>
      </c>
      <c r="D266" s="6">
        <v>48507</v>
      </c>
      <c r="E266" s="6">
        <v>48658</v>
      </c>
      <c r="F266" s="6">
        <v>48860</v>
      </c>
      <c r="G266" s="6">
        <v>48993</v>
      </c>
      <c r="H266" s="6">
        <v>48847</v>
      </c>
      <c r="I266" s="6">
        <v>48671</v>
      </c>
      <c r="J266" s="6">
        <v>49017</v>
      </c>
      <c r="K266" s="6">
        <v>49288</v>
      </c>
      <c r="L266" s="6">
        <v>49814</v>
      </c>
      <c r="M266" s="6">
        <v>50314</v>
      </c>
      <c r="N266" s="6">
        <v>51122</v>
      </c>
      <c r="O266" s="6">
        <v>51887</v>
      </c>
      <c r="P266" s="6">
        <v>52620</v>
      </c>
      <c r="Q266" s="6">
        <v>53224</v>
      </c>
      <c r="R266" s="6">
        <v>53682</v>
      </c>
      <c r="S266" s="6">
        <v>53887</v>
      </c>
      <c r="T266" s="6">
        <v>54259</v>
      </c>
      <c r="U266" s="6">
        <v>54394</v>
      </c>
      <c r="V266" s="6">
        <v>54499</v>
      </c>
      <c r="W266" s="6">
        <v>54473</v>
      </c>
      <c r="X266" s="6">
        <v>54513</v>
      </c>
      <c r="Y266" s="6">
        <v>54612</v>
      </c>
      <c r="Z266" s="6">
        <v>54532</v>
      </c>
      <c r="AA266" s="6">
        <v>54437</v>
      </c>
      <c r="AB266" s="6">
        <v>54433</v>
      </c>
      <c r="AC266" s="6">
        <v>54542</v>
      </c>
      <c r="AD266" s="6">
        <v>54521</v>
      </c>
      <c r="AE266" s="6">
        <v>54309</v>
      </c>
      <c r="AF266" s="6">
        <v>53980</v>
      </c>
    </row>
    <row r="267" spans="1:32" ht="10.5" customHeight="1">
      <c r="A267" s="39" t="s">
        <v>255</v>
      </c>
      <c r="B267" s="50" t="s">
        <v>685</v>
      </c>
      <c r="C267" s="6">
        <v>28074</v>
      </c>
      <c r="D267" s="6">
        <v>28377</v>
      </c>
      <c r="E267" s="6">
        <v>28384</v>
      </c>
      <c r="F267" s="6">
        <v>28316</v>
      </c>
      <c r="G267" s="6">
        <v>28270</v>
      </c>
      <c r="H267" s="6">
        <v>27768</v>
      </c>
      <c r="I267" s="6">
        <v>27400</v>
      </c>
      <c r="J267" s="6">
        <v>27106</v>
      </c>
      <c r="K267" s="6">
        <v>26998</v>
      </c>
      <c r="L267" s="6">
        <v>27264</v>
      </c>
      <c r="M267" s="6">
        <v>27618</v>
      </c>
      <c r="N267" s="6">
        <v>27926</v>
      </c>
      <c r="O267" s="6">
        <v>28392</v>
      </c>
      <c r="P267" s="6">
        <v>28830</v>
      </c>
      <c r="Q267" s="6">
        <v>29208</v>
      </c>
      <c r="R267" s="6">
        <v>29850</v>
      </c>
      <c r="S267" s="6">
        <v>30087</v>
      </c>
      <c r="T267" s="6">
        <v>30241</v>
      </c>
      <c r="U267" s="6">
        <v>30356</v>
      </c>
      <c r="V267" s="6">
        <v>30305</v>
      </c>
      <c r="W267" s="6">
        <v>30516</v>
      </c>
      <c r="X267" s="6">
        <v>30544</v>
      </c>
      <c r="Y267" s="6">
        <v>30721</v>
      </c>
      <c r="Z267" s="6">
        <v>30772</v>
      </c>
      <c r="AA267" s="6">
        <v>30884</v>
      </c>
      <c r="AB267" s="6">
        <v>30939</v>
      </c>
      <c r="AC267" s="6">
        <v>30983</v>
      </c>
      <c r="AD267" s="6">
        <v>30994</v>
      </c>
      <c r="AE267" s="6">
        <v>30979</v>
      </c>
      <c r="AF267" s="6">
        <v>30944</v>
      </c>
    </row>
    <row r="268" spans="1:32" ht="10.5" customHeight="1">
      <c r="A268" s="39" t="s">
        <v>256</v>
      </c>
      <c r="B268" s="49" t="s">
        <v>686</v>
      </c>
      <c r="C268" s="6">
        <v>11310</v>
      </c>
      <c r="D268" s="6">
        <v>11344</v>
      </c>
      <c r="E268" s="6">
        <v>11174</v>
      </c>
      <c r="F268" s="6">
        <v>11280</v>
      </c>
      <c r="G268" s="6">
        <v>11222</v>
      </c>
      <c r="H268" s="6">
        <v>11151</v>
      </c>
      <c r="I268" s="6">
        <v>10936</v>
      </c>
      <c r="J268" s="6">
        <v>10860</v>
      </c>
      <c r="K268" s="6">
        <v>10706</v>
      </c>
      <c r="L268" s="6">
        <v>10890</v>
      </c>
      <c r="M268" s="6">
        <v>11154</v>
      </c>
      <c r="N268" s="6">
        <v>11344</v>
      </c>
      <c r="O268" s="6">
        <v>11336</v>
      </c>
      <c r="P268" s="6">
        <v>11431</v>
      </c>
      <c r="Q268" s="6">
        <v>11746</v>
      </c>
      <c r="R268" s="6">
        <v>11828</v>
      </c>
      <c r="S268" s="6">
        <v>11892</v>
      </c>
      <c r="T268" s="6">
        <v>12011</v>
      </c>
      <c r="U268" s="6">
        <v>12043</v>
      </c>
      <c r="V268" s="6">
        <v>12072</v>
      </c>
      <c r="W268" s="6">
        <v>12060</v>
      </c>
      <c r="X268" s="6">
        <v>11981</v>
      </c>
      <c r="Y268" s="6">
        <v>11920</v>
      </c>
      <c r="Z268" s="6">
        <v>11792</v>
      </c>
      <c r="AA268" s="6">
        <v>11819</v>
      </c>
      <c r="AB268" s="6">
        <v>11716</v>
      </c>
      <c r="AC268" s="6">
        <v>11694</v>
      </c>
      <c r="AD268" s="6">
        <v>11619</v>
      </c>
      <c r="AE268" s="6">
        <v>11649</v>
      </c>
      <c r="AF268" s="6">
        <v>11516</v>
      </c>
    </row>
    <row r="269" spans="1:32" ht="10.5" customHeight="1">
      <c r="A269" s="39" t="s">
        <v>257</v>
      </c>
      <c r="B269" s="50" t="s">
        <v>687</v>
      </c>
      <c r="C269" s="6">
        <v>21075</v>
      </c>
      <c r="D269" s="6">
        <v>21142</v>
      </c>
      <c r="E269" s="6">
        <v>21234</v>
      </c>
      <c r="F269" s="6">
        <v>21161</v>
      </c>
      <c r="G269" s="6">
        <v>21323</v>
      </c>
      <c r="H269" s="6">
        <v>21098</v>
      </c>
      <c r="I269" s="6">
        <v>20981</v>
      </c>
      <c r="J269" s="6">
        <v>21062</v>
      </c>
      <c r="K269" s="6">
        <v>21116</v>
      </c>
      <c r="L269" s="6">
        <v>21086</v>
      </c>
      <c r="M269" s="6">
        <v>21325</v>
      </c>
      <c r="N269" s="6">
        <v>21452</v>
      </c>
      <c r="O269" s="6">
        <v>21713</v>
      </c>
      <c r="P269" s="6">
        <v>21979</v>
      </c>
      <c r="Q269" s="6">
        <v>22480</v>
      </c>
      <c r="R269" s="6">
        <v>22914</v>
      </c>
      <c r="S269" s="6">
        <v>23151</v>
      </c>
      <c r="T269" s="6">
        <v>23202</v>
      </c>
      <c r="U269" s="6">
        <v>23333</v>
      </c>
      <c r="V269" s="6">
        <v>23577</v>
      </c>
      <c r="W269" s="6">
        <v>23545</v>
      </c>
      <c r="X269" s="6">
        <v>23439</v>
      </c>
      <c r="Y269" s="6">
        <v>23475</v>
      </c>
      <c r="Z269" s="6">
        <v>23491</v>
      </c>
      <c r="AA269" s="6">
        <v>23315</v>
      </c>
      <c r="AB269" s="6">
        <v>23257</v>
      </c>
      <c r="AC269" s="6">
        <v>23226</v>
      </c>
      <c r="AD269" s="6">
        <v>23092</v>
      </c>
      <c r="AE269" s="6">
        <v>23004</v>
      </c>
      <c r="AF269" s="6">
        <v>22859</v>
      </c>
    </row>
    <row r="270" spans="1:32" ht="10.5" customHeight="1">
      <c r="A270" s="39" t="s">
        <v>258</v>
      </c>
      <c r="B270" s="50" t="s">
        <v>688</v>
      </c>
      <c r="C270" s="6">
        <v>26576</v>
      </c>
      <c r="D270" s="6">
        <v>26857</v>
      </c>
      <c r="E270" s="6">
        <v>26878</v>
      </c>
      <c r="F270" s="6">
        <v>26879</v>
      </c>
      <c r="G270" s="6">
        <v>26773</v>
      </c>
      <c r="H270" s="6">
        <v>26661</v>
      </c>
      <c r="I270" s="6">
        <v>26380</v>
      </c>
      <c r="J270" s="6">
        <v>26318</v>
      </c>
      <c r="K270" s="6">
        <v>26264</v>
      </c>
      <c r="L270" s="6">
        <v>26474</v>
      </c>
      <c r="M270" s="6">
        <v>26588</v>
      </c>
      <c r="N270" s="6">
        <v>26729</v>
      </c>
      <c r="O270" s="6">
        <v>26951</v>
      </c>
      <c r="P270" s="6">
        <v>27044</v>
      </c>
      <c r="Q270" s="6">
        <v>27247</v>
      </c>
      <c r="R270" s="6">
        <v>27562</v>
      </c>
      <c r="S270" s="6">
        <v>27578</v>
      </c>
      <c r="T270" s="6">
        <v>27445</v>
      </c>
      <c r="U270" s="6">
        <v>27295</v>
      </c>
      <c r="V270" s="6">
        <v>27201</v>
      </c>
      <c r="W270" s="6">
        <v>27255</v>
      </c>
      <c r="X270" s="6">
        <v>27132</v>
      </c>
      <c r="Y270" s="6">
        <v>27030</v>
      </c>
      <c r="Z270" s="6">
        <v>26862</v>
      </c>
      <c r="AA270" s="6">
        <v>26811</v>
      </c>
      <c r="AB270" s="6">
        <v>26617</v>
      </c>
      <c r="AC270" s="6">
        <v>26489</v>
      </c>
      <c r="AD270" s="6">
        <v>26317</v>
      </c>
      <c r="AE270" s="6">
        <v>26231</v>
      </c>
      <c r="AF270" s="6">
        <v>25923</v>
      </c>
    </row>
    <row r="271" spans="1:32" ht="10.5" customHeight="1">
      <c r="A271" s="39" t="s">
        <v>259</v>
      </c>
      <c r="B271" s="50" t="s">
        <v>689</v>
      </c>
      <c r="C271" s="6">
        <v>28032</v>
      </c>
      <c r="D271" s="6">
        <v>28101</v>
      </c>
      <c r="E271" s="6">
        <v>27995</v>
      </c>
      <c r="F271" s="6">
        <v>28084</v>
      </c>
      <c r="G271" s="6">
        <v>27896</v>
      </c>
      <c r="H271" s="6">
        <v>27533</v>
      </c>
      <c r="I271" s="6">
        <v>27436</v>
      </c>
      <c r="J271" s="6">
        <v>27510</v>
      </c>
      <c r="K271" s="6">
        <v>27594</v>
      </c>
      <c r="L271" s="6">
        <v>27742</v>
      </c>
      <c r="M271" s="6">
        <v>27820</v>
      </c>
      <c r="N271" s="6">
        <v>28080</v>
      </c>
      <c r="O271" s="6">
        <v>28500</v>
      </c>
      <c r="P271" s="6">
        <v>28750</v>
      </c>
      <c r="Q271" s="6">
        <v>28843</v>
      </c>
      <c r="R271" s="6">
        <v>28808</v>
      </c>
      <c r="S271" s="6">
        <v>28838</v>
      </c>
      <c r="T271" s="6">
        <v>28743</v>
      </c>
      <c r="U271" s="6">
        <v>28809</v>
      </c>
      <c r="V271" s="6">
        <v>28583</v>
      </c>
      <c r="W271" s="6">
        <v>28772</v>
      </c>
      <c r="X271" s="6">
        <v>28632</v>
      </c>
      <c r="Y271" s="6">
        <v>28435</v>
      </c>
      <c r="Z271" s="6">
        <v>28313</v>
      </c>
      <c r="AA271" s="6">
        <v>28175</v>
      </c>
      <c r="AB271" s="6">
        <v>27952</v>
      </c>
      <c r="AC271" s="6">
        <v>27778</v>
      </c>
      <c r="AD271" s="6">
        <v>27576</v>
      </c>
      <c r="AE271" s="6">
        <v>27479</v>
      </c>
      <c r="AF271" s="6">
        <v>27317</v>
      </c>
    </row>
    <row r="272" spans="1:32" ht="10.5" customHeight="1">
      <c r="A272" s="39" t="s">
        <v>260</v>
      </c>
      <c r="B272" s="50" t="s">
        <v>690</v>
      </c>
      <c r="C272" s="6">
        <v>34456</v>
      </c>
      <c r="D272" s="6">
        <v>34162</v>
      </c>
      <c r="E272" s="6">
        <v>33985</v>
      </c>
      <c r="F272" s="6">
        <v>33695</v>
      </c>
      <c r="G272" s="6">
        <v>33247</v>
      </c>
      <c r="H272" s="6">
        <v>32376</v>
      </c>
      <c r="I272" s="6">
        <v>31707</v>
      </c>
      <c r="J272" s="6">
        <v>30900</v>
      </c>
      <c r="K272" s="6">
        <v>30414</v>
      </c>
      <c r="L272" s="6">
        <v>30291</v>
      </c>
      <c r="M272" s="6">
        <v>30438</v>
      </c>
      <c r="N272" s="6">
        <v>31132</v>
      </c>
      <c r="O272" s="6">
        <v>30967</v>
      </c>
      <c r="P272" s="6">
        <v>30915</v>
      </c>
      <c r="Q272" s="6">
        <v>30907</v>
      </c>
      <c r="R272" s="6">
        <v>30716</v>
      </c>
      <c r="S272" s="6">
        <v>30416</v>
      </c>
      <c r="T272" s="6">
        <v>30027</v>
      </c>
      <c r="U272" s="6">
        <v>29728</v>
      </c>
      <c r="V272" s="6">
        <v>29426</v>
      </c>
      <c r="W272" s="6">
        <v>29208</v>
      </c>
      <c r="X272" s="6">
        <v>29028</v>
      </c>
      <c r="Y272" s="6">
        <v>28717</v>
      </c>
      <c r="Z272" s="6">
        <v>28307</v>
      </c>
      <c r="AA272" s="6">
        <v>28093</v>
      </c>
      <c r="AB272" s="6">
        <v>27819</v>
      </c>
      <c r="AC272" s="6">
        <v>27533</v>
      </c>
      <c r="AD272" s="6">
        <v>27325</v>
      </c>
      <c r="AE272" s="6">
        <v>27226</v>
      </c>
      <c r="AF272" s="6">
        <v>26797</v>
      </c>
    </row>
    <row r="273" spans="1:32" ht="10.5" customHeight="1">
      <c r="A273" s="39" t="s">
        <v>261</v>
      </c>
      <c r="B273" s="50" t="s">
        <v>691</v>
      </c>
      <c r="C273" s="6">
        <v>26960</v>
      </c>
      <c r="D273" s="6">
        <v>26831</v>
      </c>
      <c r="E273" s="6">
        <v>26773</v>
      </c>
      <c r="F273" s="6">
        <v>26632</v>
      </c>
      <c r="G273" s="6">
        <v>26267</v>
      </c>
      <c r="H273" s="6">
        <v>25838</v>
      </c>
      <c r="I273" s="6">
        <v>25427</v>
      </c>
      <c r="J273" s="6">
        <v>25202</v>
      </c>
      <c r="K273" s="6">
        <v>25116</v>
      </c>
      <c r="L273" s="6">
        <v>25019</v>
      </c>
      <c r="M273" s="6">
        <v>25052</v>
      </c>
      <c r="N273" s="6">
        <v>24919</v>
      </c>
      <c r="O273" s="6">
        <v>25116</v>
      </c>
      <c r="P273" s="6">
        <v>25128</v>
      </c>
      <c r="Q273" s="6">
        <v>25189</v>
      </c>
      <c r="R273" s="6">
        <v>25044</v>
      </c>
      <c r="S273" s="6">
        <v>24770</v>
      </c>
      <c r="T273" s="6">
        <v>24585</v>
      </c>
      <c r="U273" s="6">
        <v>24412</v>
      </c>
      <c r="V273" s="6">
        <v>24222</v>
      </c>
      <c r="W273" s="6">
        <v>24055</v>
      </c>
      <c r="X273" s="6">
        <v>23808</v>
      </c>
      <c r="Y273" s="6">
        <v>23567</v>
      </c>
      <c r="Z273" s="6">
        <v>23424</v>
      </c>
      <c r="AA273" s="6">
        <v>23144</v>
      </c>
      <c r="AB273" s="6">
        <v>22907</v>
      </c>
      <c r="AC273" s="6">
        <v>22694</v>
      </c>
      <c r="AD273" s="6">
        <v>22457</v>
      </c>
      <c r="AE273" s="6">
        <v>22282</v>
      </c>
      <c r="AF273" s="6">
        <v>21973</v>
      </c>
    </row>
    <row r="274" spans="1:32" ht="10.5" customHeight="1">
      <c r="A274" s="39" t="s">
        <v>262</v>
      </c>
      <c r="B274" s="50" t="s">
        <v>692</v>
      </c>
      <c r="C274" s="6">
        <v>60601</v>
      </c>
      <c r="D274" s="6">
        <v>61272</v>
      </c>
      <c r="E274" s="6">
        <v>62335</v>
      </c>
      <c r="F274" s="6">
        <v>62531</v>
      </c>
      <c r="G274" s="6">
        <v>62643</v>
      </c>
      <c r="H274" s="6">
        <v>62415</v>
      </c>
      <c r="I274" s="6">
        <v>62829</v>
      </c>
      <c r="J274" s="6">
        <v>62666</v>
      </c>
      <c r="K274" s="6">
        <v>62526</v>
      </c>
      <c r="L274" s="6">
        <v>62312</v>
      </c>
      <c r="M274" s="6">
        <v>62386</v>
      </c>
      <c r="N274" s="6">
        <v>62554</v>
      </c>
      <c r="O274" s="6">
        <v>62635</v>
      </c>
      <c r="P274" s="6">
        <v>62780</v>
      </c>
      <c r="Q274" s="6">
        <v>63231</v>
      </c>
      <c r="R274" s="6">
        <v>63520</v>
      </c>
      <c r="S274" s="6">
        <v>63064</v>
      </c>
      <c r="T274" s="6">
        <v>62887</v>
      </c>
      <c r="U274" s="6">
        <v>62693</v>
      </c>
      <c r="V274" s="6">
        <v>62706</v>
      </c>
      <c r="W274" s="6">
        <v>62320</v>
      </c>
      <c r="X274" s="6">
        <v>61829</v>
      </c>
      <c r="Y274" s="6">
        <v>61402</v>
      </c>
      <c r="Z274" s="6">
        <v>60867</v>
      </c>
      <c r="AA274" s="6">
        <v>60368</v>
      </c>
      <c r="AB274" s="6">
        <v>59960</v>
      </c>
      <c r="AC274" s="6">
        <v>59441</v>
      </c>
      <c r="AD274" s="6">
        <v>59105</v>
      </c>
      <c r="AE274" s="6">
        <v>58685</v>
      </c>
      <c r="AF274" s="6">
        <v>57955</v>
      </c>
    </row>
    <row r="275" spans="1:32" ht="10.5" customHeight="1">
      <c r="A275" s="39" t="s">
        <v>263</v>
      </c>
      <c r="B275" s="50" t="s">
        <v>693</v>
      </c>
      <c r="C275" s="6">
        <v>20596</v>
      </c>
      <c r="D275" s="6">
        <v>20484</v>
      </c>
      <c r="E275" s="6">
        <v>20376</v>
      </c>
      <c r="F275" s="6">
        <v>20301</v>
      </c>
      <c r="G275" s="6">
        <v>20284</v>
      </c>
      <c r="H275" s="6">
        <v>20045</v>
      </c>
      <c r="I275" s="6">
        <v>19692</v>
      </c>
      <c r="J275" s="6">
        <v>19260</v>
      </c>
      <c r="K275" s="6">
        <v>19125</v>
      </c>
      <c r="L275" s="6">
        <v>19076</v>
      </c>
      <c r="M275" s="6">
        <v>19404</v>
      </c>
      <c r="N275" s="6">
        <v>19493</v>
      </c>
      <c r="O275" s="6">
        <v>19667</v>
      </c>
      <c r="P275" s="6">
        <v>19801</v>
      </c>
      <c r="Q275" s="6">
        <v>19663</v>
      </c>
      <c r="R275" s="6">
        <v>19698</v>
      </c>
      <c r="S275" s="6">
        <v>19655</v>
      </c>
      <c r="T275" s="6">
        <v>19471</v>
      </c>
      <c r="U275" s="6">
        <v>19467</v>
      </c>
      <c r="V275" s="6">
        <v>19382</v>
      </c>
      <c r="W275" s="6">
        <v>19314</v>
      </c>
      <c r="X275" s="6">
        <v>19198</v>
      </c>
      <c r="Y275" s="6">
        <v>19063</v>
      </c>
      <c r="Z275" s="6">
        <v>18943</v>
      </c>
      <c r="AA275" s="6">
        <v>18789</v>
      </c>
      <c r="AB275" s="6">
        <v>18696</v>
      </c>
      <c r="AC275" s="6">
        <v>18491</v>
      </c>
      <c r="AD275" s="6">
        <v>18487</v>
      </c>
      <c r="AE275" s="6">
        <v>18474</v>
      </c>
      <c r="AF275" s="6">
        <v>18425</v>
      </c>
    </row>
    <row r="276" spans="1:32" ht="10.5" customHeight="1">
      <c r="A276" s="39" t="s">
        <v>264</v>
      </c>
      <c r="B276" s="50" t="s">
        <v>694</v>
      </c>
      <c r="C276" s="6">
        <v>14166</v>
      </c>
      <c r="D276" s="6">
        <v>14089</v>
      </c>
      <c r="E276" s="6">
        <v>13942</v>
      </c>
      <c r="F276" s="6">
        <v>13935</v>
      </c>
      <c r="G276" s="6">
        <v>13778</v>
      </c>
      <c r="H276" s="6">
        <v>13600</v>
      </c>
      <c r="I276" s="6">
        <v>13308</v>
      </c>
      <c r="J276" s="6">
        <v>12937</v>
      </c>
      <c r="K276" s="6">
        <v>12780</v>
      </c>
      <c r="L276" s="6">
        <v>12768</v>
      </c>
      <c r="M276" s="6">
        <v>12642</v>
      </c>
      <c r="N276" s="6">
        <v>12590</v>
      </c>
      <c r="O276" s="6">
        <v>12621</v>
      </c>
      <c r="P276" s="6">
        <v>12459</v>
      </c>
      <c r="Q276" s="6">
        <v>12394</v>
      </c>
      <c r="R276" s="6">
        <v>12269</v>
      </c>
      <c r="S276" s="6">
        <v>12140</v>
      </c>
      <c r="T276" s="6">
        <v>12005</v>
      </c>
      <c r="U276" s="6">
        <v>11996</v>
      </c>
      <c r="V276" s="6">
        <v>11864</v>
      </c>
      <c r="W276" s="6">
        <v>11864</v>
      </c>
      <c r="X276" s="6">
        <v>11781</v>
      </c>
      <c r="Y276" s="6">
        <v>11614</v>
      </c>
      <c r="Z276" s="6">
        <v>11422</v>
      </c>
      <c r="AA276" s="6">
        <v>11309</v>
      </c>
      <c r="AB276" s="6">
        <v>11145</v>
      </c>
      <c r="AC276" s="6">
        <v>11097</v>
      </c>
      <c r="AD276" s="6">
        <v>10904</v>
      </c>
      <c r="AE276" s="6">
        <v>10913</v>
      </c>
      <c r="AF276" s="6">
        <v>10706</v>
      </c>
    </row>
    <row r="277" spans="1:32" ht="10.5" customHeight="1">
      <c r="A277" s="39" t="s">
        <v>265</v>
      </c>
      <c r="B277" s="50" t="s">
        <v>695</v>
      </c>
      <c r="C277" s="6">
        <v>33202</v>
      </c>
      <c r="D277" s="6">
        <v>33161</v>
      </c>
      <c r="E277" s="6">
        <v>33107</v>
      </c>
      <c r="F277" s="6">
        <v>32922</v>
      </c>
      <c r="G277" s="6">
        <v>32674</v>
      </c>
      <c r="H277" s="6">
        <v>32517</v>
      </c>
      <c r="I277" s="6">
        <v>32196</v>
      </c>
      <c r="J277" s="6">
        <v>31853</v>
      </c>
      <c r="K277" s="6">
        <v>31550</v>
      </c>
      <c r="L277" s="6">
        <v>31501</v>
      </c>
      <c r="M277" s="6">
        <v>31422</v>
      </c>
      <c r="N277" s="6">
        <v>31433</v>
      </c>
      <c r="O277" s="6">
        <v>31376</v>
      </c>
      <c r="P277" s="6">
        <v>31091</v>
      </c>
      <c r="Q277" s="6">
        <v>31077</v>
      </c>
      <c r="R277" s="6">
        <v>30936</v>
      </c>
      <c r="S277" s="6">
        <v>30578</v>
      </c>
      <c r="T277" s="6">
        <v>30197</v>
      </c>
      <c r="U277" s="6">
        <v>30026</v>
      </c>
      <c r="V277" s="6">
        <v>29786</v>
      </c>
      <c r="W277" s="6">
        <v>29474</v>
      </c>
      <c r="X277" s="6">
        <v>29200</v>
      </c>
      <c r="Y277" s="6">
        <v>28955</v>
      </c>
      <c r="Z277" s="6">
        <v>28585</v>
      </c>
      <c r="AA277" s="6">
        <v>28109</v>
      </c>
      <c r="AB277" s="6">
        <v>27632</v>
      </c>
      <c r="AC277" s="6">
        <v>27419</v>
      </c>
      <c r="AD277" s="6">
        <v>27137</v>
      </c>
      <c r="AE277" s="6">
        <v>26986</v>
      </c>
      <c r="AF277" s="6">
        <v>26628</v>
      </c>
    </row>
    <row r="278" spans="1:32" ht="10.5" customHeight="1">
      <c r="A278" s="39" t="s">
        <v>266</v>
      </c>
      <c r="B278" s="50" t="s">
        <v>696</v>
      </c>
      <c r="C278" s="6">
        <v>40705</v>
      </c>
      <c r="D278" s="6">
        <v>41335</v>
      </c>
      <c r="E278" s="6">
        <v>41656</v>
      </c>
      <c r="F278" s="6">
        <v>41611</v>
      </c>
      <c r="G278" s="6">
        <v>41675</v>
      </c>
      <c r="H278" s="6">
        <v>41929</v>
      </c>
      <c r="I278" s="6">
        <v>41905</v>
      </c>
      <c r="J278" s="6">
        <v>41737</v>
      </c>
      <c r="K278" s="6">
        <v>41374</v>
      </c>
      <c r="L278" s="6">
        <v>41265</v>
      </c>
      <c r="M278" s="6">
        <v>41636</v>
      </c>
      <c r="N278" s="6">
        <v>42148</v>
      </c>
      <c r="O278" s="6">
        <v>42100</v>
      </c>
      <c r="P278" s="6">
        <v>42240</v>
      </c>
      <c r="Q278" s="6">
        <v>42187</v>
      </c>
      <c r="R278" s="6">
        <v>41994</v>
      </c>
      <c r="S278" s="6">
        <v>41943</v>
      </c>
      <c r="T278" s="6">
        <v>41966</v>
      </c>
      <c r="U278" s="6">
        <v>41554</v>
      </c>
      <c r="V278" s="6">
        <v>41523</v>
      </c>
      <c r="W278" s="6">
        <v>41372</v>
      </c>
      <c r="X278" s="6">
        <v>41306</v>
      </c>
      <c r="Y278" s="6">
        <v>41132</v>
      </c>
      <c r="Z278" s="6">
        <v>40815</v>
      </c>
      <c r="AA278" s="6">
        <v>40549</v>
      </c>
      <c r="AB278" s="6">
        <v>40003</v>
      </c>
      <c r="AC278" s="6">
        <v>39486</v>
      </c>
      <c r="AD278" s="6">
        <v>39188</v>
      </c>
      <c r="AE278" s="6">
        <v>38980</v>
      </c>
      <c r="AF278" s="6">
        <v>38300</v>
      </c>
    </row>
    <row r="279" spans="1:32" ht="10.5" customHeight="1">
      <c r="A279" s="39" t="s">
        <v>267</v>
      </c>
      <c r="B279" s="50" t="s">
        <v>697</v>
      </c>
      <c r="C279" s="6">
        <v>14326</v>
      </c>
      <c r="D279" s="6">
        <v>14309</v>
      </c>
      <c r="E279" s="6">
        <v>14213</v>
      </c>
      <c r="F279" s="6">
        <v>14155</v>
      </c>
      <c r="G279" s="6">
        <v>14072</v>
      </c>
      <c r="H279" s="6">
        <v>13925</v>
      </c>
      <c r="I279" s="6">
        <v>13815</v>
      </c>
      <c r="J279" s="6">
        <v>13787</v>
      </c>
      <c r="K279" s="6">
        <v>13885</v>
      </c>
      <c r="L279" s="6">
        <v>13965</v>
      </c>
      <c r="M279" s="6">
        <v>13846</v>
      </c>
      <c r="N279" s="6">
        <v>13964</v>
      </c>
      <c r="O279" s="6">
        <v>14067</v>
      </c>
      <c r="P279" s="6">
        <v>13991</v>
      </c>
      <c r="Q279" s="6">
        <v>13958</v>
      </c>
      <c r="R279" s="6">
        <v>14051</v>
      </c>
      <c r="S279" s="6">
        <v>14431</v>
      </c>
      <c r="T279" s="6">
        <v>14788</v>
      </c>
      <c r="U279" s="6">
        <v>15138</v>
      </c>
      <c r="V279" s="6">
        <v>15305</v>
      </c>
      <c r="W279" s="6">
        <v>15320</v>
      </c>
      <c r="X279" s="6">
        <v>15374</v>
      </c>
      <c r="Y279" s="6">
        <v>15514</v>
      </c>
      <c r="Z279" s="6">
        <v>15788</v>
      </c>
      <c r="AA279" s="6">
        <v>16350</v>
      </c>
      <c r="AB279" s="6">
        <v>16809</v>
      </c>
      <c r="AC279" s="6">
        <v>17058</v>
      </c>
      <c r="AD279" s="6">
        <v>17042</v>
      </c>
      <c r="AE279" s="6">
        <v>17335</v>
      </c>
      <c r="AF279" s="6">
        <v>17379</v>
      </c>
    </row>
    <row r="280" spans="1:32" ht="10.5" customHeight="1">
      <c r="A280" s="39" t="s">
        <v>268</v>
      </c>
      <c r="B280" s="50" t="s">
        <v>698</v>
      </c>
      <c r="C280" s="6">
        <v>22902</v>
      </c>
      <c r="D280" s="6">
        <v>22860</v>
      </c>
      <c r="E280" s="6">
        <v>23910</v>
      </c>
      <c r="F280" s="6">
        <v>23991</v>
      </c>
      <c r="G280" s="6">
        <v>24135</v>
      </c>
      <c r="H280" s="6">
        <v>23905</v>
      </c>
      <c r="I280" s="6">
        <v>23623</v>
      </c>
      <c r="J280" s="6">
        <v>23466</v>
      </c>
      <c r="K280" s="6">
        <v>23292</v>
      </c>
      <c r="L280" s="6">
        <v>23446</v>
      </c>
      <c r="M280" s="6">
        <v>23674</v>
      </c>
      <c r="N280" s="6">
        <v>23820</v>
      </c>
      <c r="O280" s="6">
        <v>23898</v>
      </c>
      <c r="P280" s="6">
        <v>23912</v>
      </c>
      <c r="Q280" s="6">
        <v>23840</v>
      </c>
      <c r="R280" s="6">
        <v>23790</v>
      </c>
      <c r="S280" s="6">
        <v>23602</v>
      </c>
      <c r="T280" s="6">
        <v>23365</v>
      </c>
      <c r="U280" s="6">
        <v>23130</v>
      </c>
      <c r="V280" s="6">
        <v>22953</v>
      </c>
      <c r="W280" s="6">
        <v>22795</v>
      </c>
      <c r="X280" s="6">
        <v>22562</v>
      </c>
      <c r="Y280" s="6">
        <v>22232</v>
      </c>
      <c r="Z280" s="6">
        <v>21850</v>
      </c>
      <c r="AA280" s="6">
        <v>21725</v>
      </c>
      <c r="AB280" s="6">
        <v>21491</v>
      </c>
      <c r="AC280" s="6">
        <v>21305</v>
      </c>
      <c r="AD280" s="6">
        <v>21101</v>
      </c>
      <c r="AE280" s="6">
        <v>21143</v>
      </c>
      <c r="AF280" s="6">
        <v>20854</v>
      </c>
    </row>
    <row r="281" spans="1:32" ht="10.5" customHeight="1">
      <c r="A281" s="39" t="s">
        <v>269</v>
      </c>
      <c r="B281" s="49" t="s">
        <v>699</v>
      </c>
      <c r="C281" s="6">
        <v>15031</v>
      </c>
      <c r="D281" s="6">
        <v>14998</v>
      </c>
      <c r="E281" s="6">
        <v>14996</v>
      </c>
      <c r="F281" s="6">
        <v>14881</v>
      </c>
      <c r="G281" s="6">
        <v>14887</v>
      </c>
      <c r="H281" s="6">
        <v>14695</v>
      </c>
      <c r="I281" s="6">
        <v>14443</v>
      </c>
      <c r="J281" s="6">
        <v>14237</v>
      </c>
      <c r="K281" s="6">
        <v>14229</v>
      </c>
      <c r="L281" s="6">
        <v>14247</v>
      </c>
      <c r="M281" s="6">
        <v>14295</v>
      </c>
      <c r="N281" s="6">
        <v>14287</v>
      </c>
      <c r="O281" s="6">
        <v>14216</v>
      </c>
      <c r="P281" s="6">
        <v>14182</v>
      </c>
      <c r="Q281" s="6">
        <v>14066</v>
      </c>
      <c r="R281" s="6">
        <v>13938</v>
      </c>
      <c r="S281" s="6">
        <v>13833</v>
      </c>
      <c r="T281" s="6">
        <v>13691</v>
      </c>
      <c r="U281" s="6">
        <v>13390</v>
      </c>
      <c r="V281" s="6">
        <v>13316</v>
      </c>
      <c r="W281" s="6">
        <v>13265</v>
      </c>
      <c r="X281" s="6">
        <v>13122</v>
      </c>
      <c r="Y281" s="6">
        <v>12894</v>
      </c>
      <c r="Z281" s="6">
        <v>12673</v>
      </c>
      <c r="AA281" s="6">
        <v>12580</v>
      </c>
      <c r="AB281" s="6">
        <v>12304</v>
      </c>
      <c r="AC281" s="6">
        <v>12168</v>
      </c>
      <c r="AD281" s="6">
        <v>12016</v>
      </c>
      <c r="AE281" s="6">
        <v>11919</v>
      </c>
      <c r="AF281" s="6">
        <v>11700</v>
      </c>
    </row>
    <row r="282" spans="1:32" ht="10.5" customHeight="1">
      <c r="A282" s="39" t="s">
        <v>270</v>
      </c>
      <c r="B282" s="50" t="s">
        <v>700</v>
      </c>
      <c r="C282" s="6">
        <v>26630</v>
      </c>
      <c r="D282" s="6">
        <v>26514</v>
      </c>
      <c r="E282" s="6">
        <v>26298</v>
      </c>
      <c r="F282" s="6">
        <v>26174</v>
      </c>
      <c r="G282" s="6">
        <v>26013</v>
      </c>
      <c r="H282" s="6">
        <v>25883</v>
      </c>
      <c r="I282" s="6">
        <v>25604</v>
      </c>
      <c r="J282" s="6">
        <v>25391</v>
      </c>
      <c r="K282" s="6">
        <v>24906</v>
      </c>
      <c r="L282" s="6">
        <v>24794</v>
      </c>
      <c r="M282" s="6">
        <v>24689</v>
      </c>
      <c r="N282" s="6">
        <v>24611</v>
      </c>
      <c r="O282" s="6">
        <v>24495</v>
      </c>
      <c r="P282" s="6">
        <v>24470</v>
      </c>
      <c r="Q282" s="6">
        <v>24420</v>
      </c>
      <c r="R282" s="6">
        <v>24334</v>
      </c>
      <c r="S282" s="6">
        <v>24116</v>
      </c>
      <c r="T282" s="6">
        <v>23851</v>
      </c>
      <c r="U282" s="6">
        <v>23717</v>
      </c>
      <c r="V282" s="6">
        <v>23500</v>
      </c>
      <c r="W282" s="6">
        <v>23424</v>
      </c>
      <c r="X282" s="6">
        <v>23139</v>
      </c>
      <c r="Y282" s="6">
        <v>22967</v>
      </c>
      <c r="Z282" s="6">
        <v>22815</v>
      </c>
      <c r="AA282" s="6">
        <v>22414</v>
      </c>
      <c r="AB282" s="6">
        <v>22070</v>
      </c>
      <c r="AC282" s="6">
        <v>21787</v>
      </c>
      <c r="AD282" s="6">
        <v>21711</v>
      </c>
      <c r="AE282" s="6">
        <v>21715</v>
      </c>
      <c r="AF282" s="6">
        <v>21377</v>
      </c>
    </row>
    <row r="283" spans="1:32" ht="10.5" customHeight="1">
      <c r="A283" s="39" t="s">
        <v>271</v>
      </c>
      <c r="B283" s="50" t="s">
        <v>701</v>
      </c>
      <c r="C283" s="6">
        <v>15558</v>
      </c>
      <c r="D283" s="6">
        <v>15492</v>
      </c>
      <c r="E283" s="6">
        <v>15291</v>
      </c>
      <c r="F283" s="6">
        <v>15229</v>
      </c>
      <c r="G283" s="6">
        <v>15234</v>
      </c>
      <c r="H283" s="6">
        <v>15080</v>
      </c>
      <c r="I283" s="6">
        <v>14822</v>
      </c>
      <c r="J283" s="6">
        <v>14677</v>
      </c>
      <c r="K283" s="6">
        <v>14602</v>
      </c>
      <c r="L283" s="6">
        <v>14169</v>
      </c>
      <c r="M283" s="6">
        <v>13898</v>
      </c>
      <c r="N283" s="6">
        <v>13463</v>
      </c>
      <c r="O283" s="6">
        <v>13671</v>
      </c>
      <c r="P283" s="6">
        <v>13161</v>
      </c>
      <c r="Q283" s="6">
        <v>12886</v>
      </c>
      <c r="R283" s="6">
        <v>12619</v>
      </c>
      <c r="S283" s="6">
        <v>13800</v>
      </c>
      <c r="T283" s="6">
        <v>12562</v>
      </c>
      <c r="U283" s="6">
        <v>12472</v>
      </c>
      <c r="V283" s="6">
        <v>12514</v>
      </c>
      <c r="W283" s="6">
        <v>14485</v>
      </c>
      <c r="X283" s="6">
        <v>13316</v>
      </c>
      <c r="Y283" s="6">
        <v>13215</v>
      </c>
      <c r="Z283" s="6">
        <v>13139</v>
      </c>
      <c r="AA283" s="6">
        <v>13289</v>
      </c>
      <c r="AB283" s="6">
        <v>12813</v>
      </c>
      <c r="AC283" s="6">
        <v>12652</v>
      </c>
      <c r="AD283" s="6">
        <v>12550</v>
      </c>
      <c r="AE283" s="6">
        <v>12620</v>
      </c>
      <c r="AF283" s="6">
        <v>12300</v>
      </c>
    </row>
    <row r="284" spans="1:32" ht="10.5" customHeight="1">
      <c r="A284" s="39" t="s">
        <v>272</v>
      </c>
      <c r="B284" s="50" t="s">
        <v>702</v>
      </c>
      <c r="C284" s="6">
        <v>15284</v>
      </c>
      <c r="D284" s="6">
        <v>15187</v>
      </c>
      <c r="E284" s="6">
        <v>14935</v>
      </c>
      <c r="F284" s="6">
        <v>14615</v>
      </c>
      <c r="G284" s="6">
        <v>14390</v>
      </c>
      <c r="H284" s="6">
        <v>14096</v>
      </c>
      <c r="I284" s="6">
        <v>13584</v>
      </c>
      <c r="J284" s="6">
        <v>13221</v>
      </c>
      <c r="K284" s="6">
        <v>12977</v>
      </c>
      <c r="L284" s="6">
        <v>12832</v>
      </c>
      <c r="M284" s="6">
        <v>12646</v>
      </c>
      <c r="N284" s="6">
        <v>12395</v>
      </c>
      <c r="O284" s="6">
        <v>12187</v>
      </c>
      <c r="P284" s="6">
        <v>12027</v>
      </c>
      <c r="Q284" s="6">
        <v>11905</v>
      </c>
      <c r="R284" s="6">
        <v>11619</v>
      </c>
      <c r="S284" s="6">
        <v>11424</v>
      </c>
      <c r="T284" s="6">
        <v>11199</v>
      </c>
      <c r="U284" s="6">
        <v>10968</v>
      </c>
      <c r="V284" s="6">
        <v>10862</v>
      </c>
      <c r="W284" s="6">
        <v>11014</v>
      </c>
      <c r="X284" s="6">
        <v>10915</v>
      </c>
      <c r="Y284" s="6">
        <v>10639</v>
      </c>
      <c r="Z284" s="6">
        <v>10460</v>
      </c>
      <c r="AA284" s="6">
        <v>10436</v>
      </c>
      <c r="AB284" s="6">
        <v>10260</v>
      </c>
      <c r="AC284" s="6">
        <v>10082</v>
      </c>
      <c r="AD284" s="6">
        <v>9954</v>
      </c>
      <c r="AE284" s="6">
        <v>9999</v>
      </c>
      <c r="AF284" s="6">
        <v>9625</v>
      </c>
    </row>
    <row r="285" spans="1:32" ht="10.5" customHeight="1">
      <c r="A285" s="39" t="s">
        <v>273</v>
      </c>
      <c r="B285" s="50" t="s">
        <v>703</v>
      </c>
      <c r="C285" s="6">
        <v>11236</v>
      </c>
      <c r="D285" s="6">
        <v>11122</v>
      </c>
      <c r="E285" s="6">
        <v>11080</v>
      </c>
      <c r="F285" s="6">
        <v>10797</v>
      </c>
      <c r="G285" s="6">
        <v>10776</v>
      </c>
      <c r="H285" s="6">
        <v>10458</v>
      </c>
      <c r="I285" s="6">
        <v>10219</v>
      </c>
      <c r="J285" s="6">
        <v>9908</v>
      </c>
      <c r="K285" s="6">
        <v>9788</v>
      </c>
      <c r="L285" s="6">
        <v>9642</v>
      </c>
      <c r="M285" s="6">
        <v>9451</v>
      </c>
      <c r="N285" s="6">
        <v>9363</v>
      </c>
      <c r="O285" s="6">
        <v>9378</v>
      </c>
      <c r="P285" s="6">
        <v>9371</v>
      </c>
      <c r="Q285" s="6">
        <v>9269</v>
      </c>
      <c r="R285" s="6">
        <v>9153</v>
      </c>
      <c r="S285" s="6">
        <v>9174</v>
      </c>
      <c r="T285" s="6">
        <v>9156</v>
      </c>
      <c r="U285" s="6">
        <v>9017</v>
      </c>
      <c r="V285" s="6">
        <v>8827</v>
      </c>
      <c r="W285" s="6">
        <v>9175</v>
      </c>
      <c r="X285" s="6">
        <v>8930</v>
      </c>
      <c r="Y285" s="6">
        <v>8726</v>
      </c>
      <c r="Z285" s="6">
        <v>8591</v>
      </c>
      <c r="AA285" s="6">
        <v>8981</v>
      </c>
      <c r="AB285" s="6">
        <v>8786</v>
      </c>
      <c r="AC285" s="6">
        <v>8675</v>
      </c>
      <c r="AD285" s="6">
        <v>8541</v>
      </c>
      <c r="AE285" s="6">
        <v>8679</v>
      </c>
      <c r="AF285" s="6">
        <v>8453</v>
      </c>
    </row>
    <row r="286" spans="1:32" ht="10.5" customHeight="1">
      <c r="A286" s="39" t="s">
        <v>274</v>
      </c>
      <c r="B286" s="50" t="s">
        <v>704</v>
      </c>
      <c r="C286" s="6">
        <v>8472</v>
      </c>
      <c r="D286" s="6">
        <v>8365</v>
      </c>
      <c r="E286" s="6">
        <v>8176</v>
      </c>
      <c r="F286" s="6">
        <v>8006</v>
      </c>
      <c r="G286" s="6">
        <v>7891</v>
      </c>
      <c r="H286" s="6">
        <v>7799</v>
      </c>
      <c r="I286" s="6">
        <v>7640</v>
      </c>
      <c r="J286" s="6">
        <v>7533</v>
      </c>
      <c r="K286" s="6">
        <v>7318</v>
      </c>
      <c r="L286" s="6">
        <v>7132</v>
      </c>
      <c r="M286" s="6">
        <v>7058</v>
      </c>
      <c r="N286" s="6">
        <v>6938</v>
      </c>
      <c r="O286" s="6">
        <v>6956</v>
      </c>
      <c r="P286" s="6">
        <v>6991</v>
      </c>
      <c r="Q286" s="6">
        <v>6826</v>
      </c>
      <c r="R286" s="6">
        <v>6784</v>
      </c>
      <c r="S286" s="6">
        <v>7046</v>
      </c>
      <c r="T286" s="6">
        <v>6831</v>
      </c>
      <c r="U286" s="6">
        <v>6765</v>
      </c>
      <c r="V286" s="6">
        <v>6665</v>
      </c>
      <c r="W286" s="6">
        <v>6771</v>
      </c>
      <c r="X286" s="6">
        <v>6609</v>
      </c>
      <c r="Y286" s="6">
        <v>6486</v>
      </c>
      <c r="Z286" s="6">
        <v>6333</v>
      </c>
      <c r="AA286" s="6">
        <v>6388</v>
      </c>
      <c r="AB286" s="6">
        <v>6328</v>
      </c>
      <c r="AC286" s="6">
        <v>6240</v>
      </c>
      <c r="AD286" s="6">
        <v>6156</v>
      </c>
      <c r="AE286" s="6">
        <v>6180</v>
      </c>
      <c r="AF286" s="6">
        <v>6062</v>
      </c>
    </row>
    <row r="287" spans="1:32" ht="10.5" customHeight="1">
      <c r="A287" s="39" t="s">
        <v>275</v>
      </c>
      <c r="B287" s="50" t="s">
        <v>705</v>
      </c>
      <c r="C287" s="6">
        <v>6950</v>
      </c>
      <c r="D287" s="6">
        <v>6934</v>
      </c>
      <c r="E287" s="6">
        <v>6942</v>
      </c>
      <c r="F287" s="6">
        <v>6907</v>
      </c>
      <c r="G287" s="6">
        <v>6879</v>
      </c>
      <c r="H287" s="6">
        <v>6742</v>
      </c>
      <c r="I287" s="6">
        <v>6607</v>
      </c>
      <c r="J287" s="6">
        <v>6608</v>
      </c>
      <c r="K287" s="6">
        <v>6638</v>
      </c>
      <c r="L287" s="6">
        <v>6704</v>
      </c>
      <c r="M287" s="6">
        <v>6754</v>
      </c>
      <c r="N287" s="6">
        <v>6787</v>
      </c>
      <c r="O287" s="6">
        <v>7020</v>
      </c>
      <c r="P287" s="6">
        <v>6986</v>
      </c>
      <c r="Q287" s="6">
        <v>6984</v>
      </c>
      <c r="R287" s="6">
        <v>7050</v>
      </c>
      <c r="S287" s="6">
        <v>7229</v>
      </c>
      <c r="T287" s="6">
        <v>7280</v>
      </c>
      <c r="U287" s="6">
        <v>7250</v>
      </c>
      <c r="V287" s="6">
        <v>7193</v>
      </c>
      <c r="W287" s="6">
        <v>7435</v>
      </c>
      <c r="X287" s="6">
        <v>7449</v>
      </c>
      <c r="Y287" s="6">
        <v>7321</v>
      </c>
      <c r="Z287" s="6">
        <v>7250</v>
      </c>
      <c r="AA287" s="6">
        <v>7396</v>
      </c>
      <c r="AB287" s="6">
        <v>7301</v>
      </c>
      <c r="AC287" s="6">
        <v>7234</v>
      </c>
      <c r="AD287" s="6">
        <v>7306</v>
      </c>
      <c r="AE287" s="6">
        <v>7556</v>
      </c>
      <c r="AF287" s="6">
        <v>7573</v>
      </c>
    </row>
    <row r="288" spans="1:32" ht="10.5" customHeight="1">
      <c r="A288" s="39" t="s">
        <v>276</v>
      </c>
      <c r="B288" s="50" t="s">
        <v>706</v>
      </c>
      <c r="C288" s="6">
        <v>3295</v>
      </c>
      <c r="D288" s="6">
        <v>3290</v>
      </c>
      <c r="E288" s="6">
        <v>3236</v>
      </c>
      <c r="F288" s="6">
        <v>3185</v>
      </c>
      <c r="G288" s="6">
        <v>3144</v>
      </c>
      <c r="H288" s="6">
        <v>3027</v>
      </c>
      <c r="I288" s="6">
        <v>2924</v>
      </c>
      <c r="J288" s="6">
        <v>2835</v>
      </c>
      <c r="K288" s="6">
        <v>3195</v>
      </c>
      <c r="L288" s="6">
        <v>2940</v>
      </c>
      <c r="M288" s="6">
        <v>2838</v>
      </c>
      <c r="N288" s="6">
        <v>2758</v>
      </c>
      <c r="O288" s="6">
        <v>3037</v>
      </c>
      <c r="P288" s="6">
        <v>2877</v>
      </c>
      <c r="Q288" s="6">
        <v>2812</v>
      </c>
      <c r="R288" s="6">
        <v>2853</v>
      </c>
      <c r="S288" s="6">
        <v>3358</v>
      </c>
      <c r="T288" s="6">
        <v>3013</v>
      </c>
      <c r="U288" s="6">
        <v>2845</v>
      </c>
      <c r="V288" s="6">
        <v>2775</v>
      </c>
      <c r="W288" s="6">
        <v>3120</v>
      </c>
      <c r="X288" s="6">
        <v>2961</v>
      </c>
      <c r="Y288" s="6">
        <v>2879</v>
      </c>
      <c r="Z288" s="6">
        <v>2755</v>
      </c>
      <c r="AA288" s="6">
        <v>2858</v>
      </c>
      <c r="AB288" s="6">
        <v>2839</v>
      </c>
      <c r="AC288" s="6">
        <v>2737</v>
      </c>
      <c r="AD288" s="6">
        <v>2684</v>
      </c>
      <c r="AE288" s="6">
        <v>2915</v>
      </c>
      <c r="AF288" s="6">
        <v>2978</v>
      </c>
    </row>
    <row r="289" spans="1:32" ht="10.5" customHeight="1">
      <c r="A289" s="39" t="s">
        <v>277</v>
      </c>
      <c r="B289" s="50" t="s">
        <v>707</v>
      </c>
      <c r="C289" s="6">
        <v>6051</v>
      </c>
      <c r="D289" s="6">
        <v>6016</v>
      </c>
      <c r="E289" s="6">
        <v>6001</v>
      </c>
      <c r="F289" s="6">
        <v>5947</v>
      </c>
      <c r="G289" s="6">
        <v>5875</v>
      </c>
      <c r="H289" s="6">
        <v>5819</v>
      </c>
      <c r="I289" s="6">
        <v>5731</v>
      </c>
      <c r="J289" s="6">
        <v>5686</v>
      </c>
      <c r="K289" s="6">
        <v>5680</v>
      </c>
      <c r="L289" s="6">
        <v>5873</v>
      </c>
      <c r="M289" s="6">
        <v>5916</v>
      </c>
      <c r="N289" s="6">
        <v>6025</v>
      </c>
      <c r="O289" s="6">
        <v>6099</v>
      </c>
      <c r="P289" s="6">
        <v>6156</v>
      </c>
      <c r="Q289" s="6">
        <v>6068</v>
      </c>
      <c r="R289" s="6">
        <v>6123</v>
      </c>
      <c r="S289" s="6">
        <v>6260</v>
      </c>
      <c r="T289" s="6">
        <v>6257</v>
      </c>
      <c r="U289" s="6">
        <v>6273</v>
      </c>
      <c r="V289" s="6">
        <v>6251</v>
      </c>
      <c r="W289" s="6">
        <v>6344</v>
      </c>
      <c r="X289" s="6">
        <v>6380</v>
      </c>
      <c r="Y289" s="6">
        <v>6412</v>
      </c>
      <c r="Z289" s="6">
        <v>6419</v>
      </c>
      <c r="AA289" s="6">
        <v>6561</v>
      </c>
      <c r="AB289" s="6">
        <v>6571</v>
      </c>
      <c r="AC289" s="6">
        <v>6531</v>
      </c>
      <c r="AD289" s="6">
        <v>6430</v>
      </c>
      <c r="AE289" s="6">
        <v>6537</v>
      </c>
      <c r="AF289" s="6">
        <v>6544</v>
      </c>
    </row>
    <row r="290" spans="1:32" ht="10.5" customHeight="1">
      <c r="A290" s="39" t="s">
        <v>278</v>
      </c>
      <c r="B290" s="50" t="s">
        <v>708</v>
      </c>
      <c r="C290" s="6">
        <v>4718</v>
      </c>
      <c r="D290" s="6">
        <v>4712</v>
      </c>
      <c r="E290" s="6">
        <v>4674</v>
      </c>
      <c r="F290" s="6">
        <v>4653</v>
      </c>
      <c r="G290" s="6">
        <v>4626</v>
      </c>
      <c r="H290" s="6">
        <v>4606</v>
      </c>
      <c r="I290" s="6">
        <v>4557</v>
      </c>
      <c r="J290" s="6">
        <v>4404</v>
      </c>
      <c r="K290" s="6">
        <v>4403</v>
      </c>
      <c r="L290" s="6">
        <v>4498</v>
      </c>
      <c r="M290" s="6">
        <v>4547</v>
      </c>
      <c r="N290" s="6">
        <v>4585</v>
      </c>
      <c r="O290" s="6">
        <v>4677</v>
      </c>
      <c r="P290" s="6">
        <v>4717</v>
      </c>
      <c r="Q290" s="6">
        <v>4708</v>
      </c>
      <c r="R290" s="6">
        <v>4790</v>
      </c>
      <c r="S290" s="6">
        <v>4776</v>
      </c>
      <c r="T290" s="6">
        <v>4774</v>
      </c>
      <c r="U290" s="6">
        <v>4814</v>
      </c>
      <c r="V290" s="6">
        <v>4764</v>
      </c>
      <c r="W290" s="6">
        <v>4821</v>
      </c>
      <c r="X290" s="6">
        <v>4909</v>
      </c>
      <c r="Y290" s="6">
        <v>4901</v>
      </c>
      <c r="Z290" s="6">
        <v>4875</v>
      </c>
      <c r="AA290" s="6">
        <v>5032</v>
      </c>
      <c r="AB290" s="6">
        <v>4971</v>
      </c>
      <c r="AC290" s="6">
        <v>4918</v>
      </c>
      <c r="AD290" s="6">
        <v>4919</v>
      </c>
      <c r="AE290" s="6">
        <v>5122</v>
      </c>
      <c r="AF290" s="6">
        <v>5099</v>
      </c>
    </row>
    <row r="291" spans="1:32" ht="10.5" customHeight="1">
      <c r="A291" s="39" t="s">
        <v>279</v>
      </c>
      <c r="B291" s="50" t="s">
        <v>709</v>
      </c>
      <c r="C291" s="6">
        <v>7465</v>
      </c>
      <c r="D291" s="6">
        <v>7474</v>
      </c>
      <c r="E291" s="6">
        <v>7444</v>
      </c>
      <c r="F291" s="6">
        <v>7453</v>
      </c>
      <c r="G291" s="6">
        <v>7458</v>
      </c>
      <c r="H291" s="6">
        <v>7473</v>
      </c>
      <c r="I291" s="6">
        <v>7435</v>
      </c>
      <c r="J291" s="6">
        <v>7469</v>
      </c>
      <c r="K291" s="6">
        <v>7491</v>
      </c>
      <c r="L291" s="6">
        <v>7560</v>
      </c>
      <c r="M291" s="6">
        <v>7610</v>
      </c>
      <c r="N291" s="6">
        <v>7688</v>
      </c>
      <c r="O291" s="6">
        <v>7797</v>
      </c>
      <c r="P291" s="6">
        <v>7840</v>
      </c>
      <c r="Q291" s="6">
        <v>7868</v>
      </c>
      <c r="R291" s="6">
        <v>7960</v>
      </c>
      <c r="S291" s="6">
        <v>7975</v>
      </c>
      <c r="T291" s="6">
        <v>8007</v>
      </c>
      <c r="U291" s="6">
        <v>8071</v>
      </c>
      <c r="V291" s="6">
        <v>7965</v>
      </c>
      <c r="W291" s="6">
        <v>8011</v>
      </c>
      <c r="X291" s="6">
        <v>8048</v>
      </c>
      <c r="Y291" s="6">
        <v>8018</v>
      </c>
      <c r="Z291" s="6">
        <v>7938</v>
      </c>
      <c r="AA291" s="6">
        <v>7905</v>
      </c>
      <c r="AB291" s="6">
        <v>7886</v>
      </c>
      <c r="AC291" s="6">
        <v>7791</v>
      </c>
      <c r="AD291" s="6">
        <v>7694</v>
      </c>
      <c r="AE291" s="6">
        <v>7883</v>
      </c>
      <c r="AF291" s="6">
        <v>7764</v>
      </c>
    </row>
    <row r="292" spans="1:32" ht="10.5" customHeight="1">
      <c r="A292" s="39" t="s">
        <v>280</v>
      </c>
      <c r="B292" s="50" t="s">
        <v>710</v>
      </c>
      <c r="C292" s="6">
        <v>5238</v>
      </c>
      <c r="D292" s="6">
        <v>5222</v>
      </c>
      <c r="E292" s="6">
        <v>5187</v>
      </c>
      <c r="F292" s="6">
        <v>5158</v>
      </c>
      <c r="G292" s="6">
        <v>5139</v>
      </c>
      <c r="H292" s="6">
        <v>5180</v>
      </c>
      <c r="I292" s="6">
        <v>5186</v>
      </c>
      <c r="J292" s="6">
        <v>5213</v>
      </c>
      <c r="K292" s="6">
        <v>5181</v>
      </c>
      <c r="L292" s="6">
        <v>5205</v>
      </c>
      <c r="M292" s="6">
        <v>5232</v>
      </c>
      <c r="N292" s="6">
        <v>5220</v>
      </c>
      <c r="O292" s="6">
        <v>5278</v>
      </c>
      <c r="P292" s="6">
        <v>5264</v>
      </c>
      <c r="Q292" s="6">
        <v>5345</v>
      </c>
      <c r="R292" s="6">
        <v>5314</v>
      </c>
      <c r="S292" s="6">
        <v>5284</v>
      </c>
      <c r="T292" s="6">
        <v>5249</v>
      </c>
      <c r="U292" s="6">
        <v>5180</v>
      </c>
      <c r="V292" s="6">
        <v>5123</v>
      </c>
      <c r="W292" s="6">
        <v>5121</v>
      </c>
      <c r="X292" s="6">
        <v>5090</v>
      </c>
      <c r="Y292" s="6">
        <v>5081</v>
      </c>
      <c r="Z292" s="6">
        <v>5043</v>
      </c>
      <c r="AA292" s="6">
        <v>5042</v>
      </c>
      <c r="AB292" s="6">
        <v>5026</v>
      </c>
      <c r="AC292" s="6">
        <v>5001</v>
      </c>
      <c r="AD292" s="6">
        <v>4927</v>
      </c>
      <c r="AE292" s="6">
        <v>4866</v>
      </c>
      <c r="AF292" s="6">
        <v>4821</v>
      </c>
    </row>
    <row r="293" spans="1:32" ht="10.5" customHeight="1">
      <c r="A293" s="39" t="s">
        <v>281</v>
      </c>
      <c r="B293" s="49" t="s">
        <v>711</v>
      </c>
      <c r="C293" s="6">
        <v>5188</v>
      </c>
      <c r="D293" s="6">
        <v>5201</v>
      </c>
      <c r="E293" s="6">
        <v>5182</v>
      </c>
      <c r="F293" s="6">
        <v>5204</v>
      </c>
      <c r="G293" s="6">
        <v>5201</v>
      </c>
      <c r="H293" s="6">
        <v>5256</v>
      </c>
      <c r="I293" s="6">
        <v>5215</v>
      </c>
      <c r="J293" s="6">
        <v>5107</v>
      </c>
      <c r="K293" s="6">
        <v>5007</v>
      </c>
      <c r="L293" s="6">
        <v>5184</v>
      </c>
      <c r="M293" s="6">
        <v>5250</v>
      </c>
      <c r="N293" s="6">
        <v>5232</v>
      </c>
      <c r="O293" s="6">
        <v>5283</v>
      </c>
      <c r="P293" s="6">
        <v>5325</v>
      </c>
      <c r="Q293" s="6">
        <v>5296</v>
      </c>
      <c r="R293" s="6">
        <v>5287</v>
      </c>
      <c r="S293" s="6">
        <v>5283</v>
      </c>
      <c r="T293" s="6">
        <v>5238</v>
      </c>
      <c r="U293" s="6">
        <v>5214</v>
      </c>
      <c r="V293" s="6">
        <v>5139</v>
      </c>
      <c r="W293" s="6">
        <v>5113</v>
      </c>
      <c r="X293" s="6">
        <v>5091</v>
      </c>
      <c r="Y293" s="6">
        <v>5079</v>
      </c>
      <c r="Z293" s="6">
        <v>5022</v>
      </c>
      <c r="AA293" s="6">
        <v>5035</v>
      </c>
      <c r="AB293" s="6">
        <v>5023</v>
      </c>
      <c r="AC293" s="6">
        <v>4971</v>
      </c>
      <c r="AD293" s="6">
        <v>4949</v>
      </c>
      <c r="AE293" s="6">
        <v>4983</v>
      </c>
      <c r="AF293" s="6">
        <v>4873</v>
      </c>
    </row>
    <row r="294" spans="1:32" ht="10.5" customHeight="1">
      <c r="A294" s="39" t="s">
        <v>282</v>
      </c>
      <c r="B294" s="50" t="s">
        <v>712</v>
      </c>
      <c r="C294" s="6">
        <v>5829</v>
      </c>
      <c r="D294" s="6">
        <v>5804</v>
      </c>
      <c r="E294" s="6">
        <v>5729</v>
      </c>
      <c r="F294" s="6">
        <v>5702</v>
      </c>
      <c r="G294" s="6">
        <v>5598</v>
      </c>
      <c r="H294" s="6">
        <v>5506</v>
      </c>
      <c r="I294" s="6">
        <v>5402</v>
      </c>
      <c r="J294" s="6">
        <v>5374</v>
      </c>
      <c r="K294" s="6">
        <v>5284</v>
      </c>
      <c r="L294" s="6">
        <v>5319</v>
      </c>
      <c r="M294" s="6">
        <v>5326</v>
      </c>
      <c r="N294" s="6">
        <v>5304</v>
      </c>
      <c r="O294" s="6">
        <v>5501</v>
      </c>
      <c r="P294" s="6">
        <v>5538</v>
      </c>
      <c r="Q294" s="6">
        <v>5590</v>
      </c>
      <c r="R294" s="6">
        <v>5384</v>
      </c>
      <c r="S294" s="6">
        <v>5426</v>
      </c>
      <c r="T294" s="6">
        <v>5351</v>
      </c>
      <c r="U294" s="6">
        <v>5267</v>
      </c>
      <c r="V294" s="6">
        <v>5153</v>
      </c>
      <c r="W294" s="6">
        <v>5119</v>
      </c>
      <c r="X294" s="6">
        <v>5084</v>
      </c>
      <c r="Y294" s="6">
        <v>4977</v>
      </c>
      <c r="Z294" s="6">
        <v>4912</v>
      </c>
      <c r="AA294" s="6">
        <v>5014</v>
      </c>
      <c r="AB294" s="6">
        <v>4965</v>
      </c>
      <c r="AC294" s="6">
        <v>4870</v>
      </c>
      <c r="AD294" s="6">
        <v>4865</v>
      </c>
      <c r="AE294" s="6">
        <v>5004</v>
      </c>
      <c r="AF294" s="6">
        <v>4995</v>
      </c>
    </row>
    <row r="295" spans="1:32" s="1" customFormat="1" ht="12" customHeight="1">
      <c r="A295" s="36" t="s">
        <v>283</v>
      </c>
      <c r="B295" s="52" t="s">
        <v>713</v>
      </c>
      <c r="C295" s="8">
        <f>SUM(C296:C311)</f>
        <v>281100</v>
      </c>
      <c r="D295" s="8">
        <f aca="true" t="shared" si="16" ref="D295:L295">SUM(D296:D311)</f>
        <v>281298</v>
      </c>
      <c r="E295" s="8">
        <f t="shared" si="16"/>
        <v>279829</v>
      </c>
      <c r="F295" s="8">
        <f t="shared" si="16"/>
        <v>277400</v>
      </c>
      <c r="G295" s="8">
        <f t="shared" si="16"/>
        <v>276389</v>
      </c>
      <c r="H295" s="8">
        <f t="shared" si="16"/>
        <v>272477</v>
      </c>
      <c r="I295" s="8">
        <f t="shared" si="16"/>
        <v>267363</v>
      </c>
      <c r="J295" s="8">
        <f t="shared" si="16"/>
        <v>260073</v>
      </c>
      <c r="K295" s="8">
        <f t="shared" si="16"/>
        <v>258016</v>
      </c>
      <c r="L295" s="8">
        <f t="shared" si="16"/>
        <v>256803</v>
      </c>
      <c r="M295" s="8">
        <f>SUM(M296:M311)</f>
        <v>255887</v>
      </c>
      <c r="N295" s="8">
        <f>SUM(N296:N311)</f>
        <v>255362</v>
      </c>
      <c r="O295" s="8">
        <f>SUM(O296:O311)</f>
        <v>255536</v>
      </c>
      <c r="P295" s="8">
        <v>254718</v>
      </c>
      <c r="Q295" s="8">
        <v>254375</v>
      </c>
      <c r="R295" s="8">
        <v>253831</v>
      </c>
      <c r="S295" s="8">
        <v>253002</v>
      </c>
      <c r="T295" s="8">
        <v>249937</v>
      </c>
      <c r="U295" s="8">
        <v>247801</v>
      </c>
      <c r="V295" s="8">
        <v>245312</v>
      </c>
      <c r="W295" s="8">
        <f>SUM(W296:W311)</f>
        <v>244612</v>
      </c>
      <c r="X295" s="8">
        <v>243965</v>
      </c>
      <c r="Y295" s="8">
        <v>242842</v>
      </c>
      <c r="Z295" s="8">
        <v>240373</v>
      </c>
      <c r="AA295" s="8">
        <v>238943</v>
      </c>
      <c r="AB295" s="8">
        <v>235957</v>
      </c>
      <c r="AC295" s="8">
        <v>233660</v>
      </c>
      <c r="AD295" s="8">
        <v>231849</v>
      </c>
      <c r="AE295" s="8">
        <v>232497</v>
      </c>
      <c r="AF295" s="8">
        <v>230673</v>
      </c>
    </row>
    <row r="296" spans="1:32" ht="10.5" customHeight="1">
      <c r="A296" s="39" t="s">
        <v>284</v>
      </c>
      <c r="B296" s="53" t="s">
        <v>714</v>
      </c>
      <c r="C296" s="6">
        <v>110721</v>
      </c>
      <c r="D296" s="6">
        <v>111312</v>
      </c>
      <c r="E296" s="6">
        <v>110702</v>
      </c>
      <c r="F296" s="6">
        <v>110747</v>
      </c>
      <c r="G296" s="6">
        <v>111206</v>
      </c>
      <c r="H296" s="6">
        <v>110461</v>
      </c>
      <c r="I296" s="6">
        <v>109358</v>
      </c>
      <c r="J296" s="6">
        <v>108258</v>
      </c>
      <c r="K296" s="6">
        <v>108127</v>
      </c>
      <c r="L296" s="6">
        <v>108196</v>
      </c>
      <c r="M296" s="6">
        <v>108086</v>
      </c>
      <c r="N296" s="6">
        <v>108353</v>
      </c>
      <c r="O296" s="6">
        <v>108606</v>
      </c>
      <c r="P296" s="6">
        <v>109189</v>
      </c>
      <c r="Q296" s="6">
        <v>110095</v>
      </c>
      <c r="R296" s="6">
        <v>110921</v>
      </c>
      <c r="S296" s="6">
        <v>111646</v>
      </c>
      <c r="T296" s="6">
        <v>111060</v>
      </c>
      <c r="U296" s="6">
        <v>111039</v>
      </c>
      <c r="V296" s="6">
        <v>110941</v>
      </c>
      <c r="W296" s="6">
        <v>110894</v>
      </c>
      <c r="X296" s="6">
        <v>110899</v>
      </c>
      <c r="Y296" s="6">
        <v>110916</v>
      </c>
      <c r="Z296" s="6">
        <v>110920</v>
      </c>
      <c r="AA296" s="6">
        <v>110690</v>
      </c>
      <c r="AB296" s="6">
        <v>110559</v>
      </c>
      <c r="AC296" s="6">
        <v>110204</v>
      </c>
      <c r="AD296" s="6">
        <v>109839</v>
      </c>
      <c r="AE296" s="6">
        <v>109576</v>
      </c>
      <c r="AF296" s="6">
        <v>108870</v>
      </c>
    </row>
    <row r="297" spans="1:32" ht="10.5" customHeight="1">
      <c r="A297" s="39" t="s">
        <v>285</v>
      </c>
      <c r="B297" s="50" t="s">
        <v>715</v>
      </c>
      <c r="C297" s="6">
        <v>24070</v>
      </c>
      <c r="D297" s="6">
        <v>23794</v>
      </c>
      <c r="E297" s="6">
        <v>23574</v>
      </c>
      <c r="F297" s="6">
        <v>23213</v>
      </c>
      <c r="G297" s="6">
        <v>22902</v>
      </c>
      <c r="H297" s="6">
        <v>22548</v>
      </c>
      <c r="I297" s="6">
        <v>22060</v>
      </c>
      <c r="J297" s="6">
        <v>21485</v>
      </c>
      <c r="K297" s="6">
        <v>20959</v>
      </c>
      <c r="L297" s="6">
        <v>20770</v>
      </c>
      <c r="M297" s="6">
        <v>20643</v>
      </c>
      <c r="N297" s="6">
        <v>20499</v>
      </c>
      <c r="O297" s="6">
        <v>20287</v>
      </c>
      <c r="P297" s="6">
        <v>20205</v>
      </c>
      <c r="Q297" s="6">
        <v>20394</v>
      </c>
      <c r="R297" s="6">
        <v>20250</v>
      </c>
      <c r="S297" s="6">
        <v>19786</v>
      </c>
      <c r="T297" s="6">
        <v>19366</v>
      </c>
      <c r="U297" s="6">
        <v>19075</v>
      </c>
      <c r="V297" s="6">
        <v>18687</v>
      </c>
      <c r="W297" s="6">
        <v>18469</v>
      </c>
      <c r="X297" s="6">
        <v>18234</v>
      </c>
      <c r="Y297" s="6">
        <v>17828</v>
      </c>
      <c r="Z297" s="6">
        <v>17438</v>
      </c>
      <c r="AA297" s="6">
        <v>17087</v>
      </c>
      <c r="AB297" s="6">
        <v>16713</v>
      </c>
      <c r="AC297" s="6">
        <v>16422</v>
      </c>
      <c r="AD297" s="6">
        <v>16189</v>
      </c>
      <c r="AE297" s="6">
        <v>15984</v>
      </c>
      <c r="AF297" s="6">
        <v>15810</v>
      </c>
    </row>
    <row r="298" spans="1:32" ht="10.5" customHeight="1">
      <c r="A298" s="39" t="s">
        <v>286</v>
      </c>
      <c r="B298" s="50" t="s">
        <v>716</v>
      </c>
      <c r="C298" s="6">
        <v>13636</v>
      </c>
      <c r="D298" s="6">
        <v>13883</v>
      </c>
      <c r="E298" s="6">
        <v>13673</v>
      </c>
      <c r="F298" s="6">
        <v>13374</v>
      </c>
      <c r="G298" s="6">
        <v>13142</v>
      </c>
      <c r="H298" s="6">
        <v>12834</v>
      </c>
      <c r="I298" s="6">
        <v>12423</v>
      </c>
      <c r="J298" s="6">
        <v>12161</v>
      </c>
      <c r="K298" s="6">
        <v>11951</v>
      </c>
      <c r="L298" s="6">
        <v>12011</v>
      </c>
      <c r="M298" s="6">
        <v>11947</v>
      </c>
      <c r="N298" s="6">
        <v>11877</v>
      </c>
      <c r="O298" s="6">
        <v>11976</v>
      </c>
      <c r="P298" s="6">
        <v>11839</v>
      </c>
      <c r="Q298" s="6">
        <v>11808</v>
      </c>
      <c r="R298" s="6">
        <v>11725</v>
      </c>
      <c r="S298" s="6">
        <v>11562</v>
      </c>
      <c r="T298" s="6">
        <v>11333</v>
      </c>
      <c r="U298" s="6">
        <v>11224</v>
      </c>
      <c r="V298" s="6">
        <v>11020</v>
      </c>
      <c r="W298" s="6">
        <v>10962</v>
      </c>
      <c r="X298" s="6">
        <v>10821</v>
      </c>
      <c r="Y298" s="6">
        <v>10624</v>
      </c>
      <c r="Z298" s="6">
        <v>10421</v>
      </c>
      <c r="AA298" s="6">
        <v>10297</v>
      </c>
      <c r="AB298" s="6">
        <v>10095</v>
      </c>
      <c r="AC298" s="6">
        <v>9987</v>
      </c>
      <c r="AD298" s="6">
        <v>9880</v>
      </c>
      <c r="AE298" s="6">
        <v>9849</v>
      </c>
      <c r="AF298" s="6">
        <v>9715</v>
      </c>
    </row>
    <row r="299" spans="1:32" ht="10.5" customHeight="1">
      <c r="A299" s="39" t="s">
        <v>287</v>
      </c>
      <c r="B299" s="50" t="s">
        <v>717</v>
      </c>
      <c r="C299" s="6">
        <v>24420</v>
      </c>
      <c r="D299" s="6">
        <v>24333</v>
      </c>
      <c r="E299" s="6">
        <v>24128</v>
      </c>
      <c r="F299" s="6">
        <v>23781</v>
      </c>
      <c r="G299" s="6">
        <v>23334</v>
      </c>
      <c r="H299" s="6">
        <v>22747</v>
      </c>
      <c r="I299" s="6">
        <v>23001</v>
      </c>
      <c r="J299" s="6">
        <v>21902</v>
      </c>
      <c r="K299" s="6">
        <v>21964</v>
      </c>
      <c r="L299" s="6">
        <v>21716</v>
      </c>
      <c r="M299" s="6">
        <v>21534</v>
      </c>
      <c r="N299" s="6">
        <v>21015</v>
      </c>
      <c r="O299" s="6">
        <v>20931</v>
      </c>
      <c r="P299" s="6">
        <v>20999</v>
      </c>
      <c r="Q299" s="6">
        <v>20810</v>
      </c>
      <c r="R299" s="6">
        <v>20699</v>
      </c>
      <c r="S299" s="6">
        <v>20539</v>
      </c>
      <c r="T299" s="6">
        <v>20496</v>
      </c>
      <c r="U299" s="6">
        <v>20367</v>
      </c>
      <c r="V299" s="6">
        <v>20162</v>
      </c>
      <c r="W299" s="6">
        <v>20057</v>
      </c>
      <c r="X299" s="6">
        <v>19926</v>
      </c>
      <c r="Y299" s="6">
        <v>19649</v>
      </c>
      <c r="Z299" s="6">
        <v>19408</v>
      </c>
      <c r="AA299" s="6">
        <v>19033</v>
      </c>
      <c r="AB299" s="6">
        <v>18745</v>
      </c>
      <c r="AC299" s="6">
        <v>18447</v>
      </c>
      <c r="AD299" s="6">
        <v>18324</v>
      </c>
      <c r="AE299" s="6">
        <v>18379</v>
      </c>
      <c r="AF299" s="6">
        <v>18231</v>
      </c>
    </row>
    <row r="300" spans="1:32" ht="10.5" customHeight="1">
      <c r="A300" s="39" t="s">
        <v>288</v>
      </c>
      <c r="B300" s="49" t="s">
        <v>718</v>
      </c>
      <c r="C300" s="6">
        <v>8403</v>
      </c>
      <c r="D300" s="6">
        <v>8283</v>
      </c>
      <c r="E300" s="6">
        <v>8212</v>
      </c>
      <c r="F300" s="6">
        <v>8140</v>
      </c>
      <c r="G300" s="6">
        <v>8152</v>
      </c>
      <c r="H300" s="6">
        <v>7953</v>
      </c>
      <c r="I300" s="6">
        <v>7757</v>
      </c>
      <c r="J300" s="6">
        <v>7609</v>
      </c>
      <c r="K300" s="6">
        <v>7558</v>
      </c>
      <c r="L300" s="6">
        <v>7453</v>
      </c>
      <c r="M300" s="6">
        <v>7350</v>
      </c>
      <c r="N300" s="6">
        <v>7273</v>
      </c>
      <c r="O300" s="6">
        <v>7308</v>
      </c>
      <c r="P300" s="6">
        <v>7232</v>
      </c>
      <c r="Q300" s="6">
        <v>7019</v>
      </c>
      <c r="R300" s="6">
        <v>6988</v>
      </c>
      <c r="S300" s="6">
        <v>7006</v>
      </c>
      <c r="T300" s="6">
        <v>6997</v>
      </c>
      <c r="U300" s="6">
        <v>6767</v>
      </c>
      <c r="V300" s="6">
        <v>6660</v>
      </c>
      <c r="W300" s="6">
        <v>6739</v>
      </c>
      <c r="X300" s="6">
        <v>6942</v>
      </c>
      <c r="Y300" s="6">
        <v>8100</v>
      </c>
      <c r="Z300" s="6">
        <v>7638</v>
      </c>
      <c r="AA300" s="6">
        <v>7730</v>
      </c>
      <c r="AB300" s="6">
        <v>7372</v>
      </c>
      <c r="AC300" s="6">
        <v>7085</v>
      </c>
      <c r="AD300" s="6">
        <v>6890</v>
      </c>
      <c r="AE300" s="6">
        <v>7160</v>
      </c>
      <c r="AF300" s="6">
        <v>7012</v>
      </c>
    </row>
    <row r="301" spans="1:32" ht="10.5" customHeight="1">
      <c r="A301" s="39" t="s">
        <v>289</v>
      </c>
      <c r="B301" s="49" t="s">
        <v>719</v>
      </c>
      <c r="C301" s="6">
        <v>16036</v>
      </c>
      <c r="D301" s="6">
        <v>16082</v>
      </c>
      <c r="E301" s="6">
        <v>16034</v>
      </c>
      <c r="F301" s="6">
        <v>15883</v>
      </c>
      <c r="G301" s="6">
        <v>15765</v>
      </c>
      <c r="H301" s="6">
        <v>15561</v>
      </c>
      <c r="I301" s="6">
        <v>15159</v>
      </c>
      <c r="J301" s="6">
        <v>14898</v>
      </c>
      <c r="K301" s="6">
        <v>14663</v>
      </c>
      <c r="L301" s="6">
        <v>14570</v>
      </c>
      <c r="M301" s="6">
        <v>14503</v>
      </c>
      <c r="N301" s="6">
        <v>14522</v>
      </c>
      <c r="O301" s="6">
        <v>14561</v>
      </c>
      <c r="P301" s="6">
        <v>14495</v>
      </c>
      <c r="Q301" s="6">
        <v>14454</v>
      </c>
      <c r="R301" s="6">
        <v>14468</v>
      </c>
      <c r="S301" s="6">
        <v>14150</v>
      </c>
      <c r="T301" s="6">
        <v>13871</v>
      </c>
      <c r="U301" s="6">
        <v>13690</v>
      </c>
      <c r="V301" s="6">
        <v>13435</v>
      </c>
      <c r="W301" s="6">
        <v>13348</v>
      </c>
      <c r="X301" s="6">
        <v>13277</v>
      </c>
      <c r="Y301" s="6">
        <v>13104</v>
      </c>
      <c r="Z301" s="6">
        <v>12829</v>
      </c>
      <c r="AA301" s="6">
        <v>12586</v>
      </c>
      <c r="AB301" s="6">
        <v>12413</v>
      </c>
      <c r="AC301" s="6">
        <v>12210</v>
      </c>
      <c r="AD301" s="6">
        <v>12136</v>
      </c>
      <c r="AE301" s="6">
        <v>12094</v>
      </c>
      <c r="AF301" s="6">
        <v>12014</v>
      </c>
    </row>
    <row r="302" spans="1:32" ht="10.5" customHeight="1">
      <c r="A302" s="39" t="s">
        <v>290</v>
      </c>
      <c r="B302" s="50" t="s">
        <v>720</v>
      </c>
      <c r="C302" s="6">
        <v>17206</v>
      </c>
      <c r="D302" s="6">
        <v>17200</v>
      </c>
      <c r="E302" s="6">
        <v>17593</v>
      </c>
      <c r="F302" s="6">
        <v>17021</v>
      </c>
      <c r="G302" s="6">
        <v>17108</v>
      </c>
      <c r="H302" s="6">
        <v>16705</v>
      </c>
      <c r="I302" s="6">
        <v>15536</v>
      </c>
      <c r="J302" s="6">
        <v>14029</v>
      </c>
      <c r="K302" s="6">
        <v>13743</v>
      </c>
      <c r="L302" s="6">
        <v>13512</v>
      </c>
      <c r="M302" s="6">
        <v>13629</v>
      </c>
      <c r="N302" s="6">
        <v>14076</v>
      </c>
      <c r="O302" s="6">
        <v>14180</v>
      </c>
      <c r="P302" s="6">
        <v>13805</v>
      </c>
      <c r="Q302" s="6">
        <v>13257</v>
      </c>
      <c r="R302" s="6">
        <v>12915</v>
      </c>
      <c r="S302" s="6">
        <v>12491</v>
      </c>
      <c r="T302" s="6">
        <v>12036</v>
      </c>
      <c r="U302" s="6">
        <v>11636</v>
      </c>
      <c r="V302" s="6">
        <v>11240</v>
      </c>
      <c r="W302" s="6">
        <v>10998</v>
      </c>
      <c r="X302" s="6">
        <v>10873</v>
      </c>
      <c r="Y302" s="6">
        <v>10605</v>
      </c>
      <c r="Z302" s="6">
        <v>10330</v>
      </c>
      <c r="AA302" s="6">
        <v>10224</v>
      </c>
      <c r="AB302" s="6">
        <v>9915</v>
      </c>
      <c r="AC302" s="6">
        <v>9729</v>
      </c>
      <c r="AD302" s="6">
        <v>9532</v>
      </c>
      <c r="AE302" s="6">
        <v>9523</v>
      </c>
      <c r="AF302" s="6">
        <v>9329</v>
      </c>
    </row>
    <row r="303" spans="1:32" ht="10.5" customHeight="1">
      <c r="A303" s="39" t="s">
        <v>291</v>
      </c>
      <c r="B303" s="58" t="s">
        <v>721</v>
      </c>
      <c r="C303" s="6">
        <v>15134</v>
      </c>
      <c r="D303" s="6">
        <v>15069</v>
      </c>
      <c r="E303" s="6">
        <v>14776</v>
      </c>
      <c r="F303" s="6">
        <v>14558</v>
      </c>
      <c r="G303" s="6">
        <v>14339</v>
      </c>
      <c r="H303" s="6">
        <v>14007</v>
      </c>
      <c r="I303" s="6">
        <v>13649</v>
      </c>
      <c r="J303" s="6">
        <v>13252</v>
      </c>
      <c r="K303" s="6">
        <v>12971</v>
      </c>
      <c r="L303" s="6">
        <v>12633</v>
      </c>
      <c r="M303" s="6">
        <v>12368</v>
      </c>
      <c r="N303" s="6">
        <v>12245</v>
      </c>
      <c r="O303" s="6">
        <v>12212</v>
      </c>
      <c r="P303" s="6">
        <v>12104</v>
      </c>
      <c r="Q303" s="6">
        <v>11950</v>
      </c>
      <c r="R303" s="6">
        <v>11726</v>
      </c>
      <c r="S303" s="6">
        <v>11567</v>
      </c>
      <c r="T303" s="6">
        <v>11138</v>
      </c>
      <c r="U303" s="6">
        <v>10819</v>
      </c>
      <c r="V303" s="6">
        <v>10480</v>
      </c>
      <c r="W303" s="6">
        <v>10228</v>
      </c>
      <c r="X303" s="6">
        <v>10024</v>
      </c>
      <c r="Y303" s="6">
        <v>9710</v>
      </c>
      <c r="Z303" s="6">
        <v>9469</v>
      </c>
      <c r="AA303" s="6">
        <v>9206</v>
      </c>
      <c r="AB303" s="6">
        <v>8987</v>
      </c>
      <c r="AC303" s="6">
        <v>8839</v>
      </c>
      <c r="AD303" s="6">
        <v>8611</v>
      </c>
      <c r="AE303" s="6">
        <v>8477</v>
      </c>
      <c r="AF303" s="6">
        <v>8291</v>
      </c>
    </row>
    <row r="304" spans="1:32" ht="10.5" customHeight="1">
      <c r="A304" s="39" t="s">
        <v>292</v>
      </c>
      <c r="B304" s="58" t="s">
        <v>722</v>
      </c>
      <c r="C304" s="6">
        <v>13144</v>
      </c>
      <c r="D304" s="6">
        <v>13034</v>
      </c>
      <c r="E304" s="6">
        <v>12748</v>
      </c>
      <c r="F304" s="6">
        <v>12524</v>
      </c>
      <c r="G304" s="6">
        <v>12370</v>
      </c>
      <c r="H304" s="6">
        <v>12167</v>
      </c>
      <c r="I304" s="6">
        <v>11741</v>
      </c>
      <c r="J304" s="6">
        <v>11273</v>
      </c>
      <c r="K304" s="6">
        <v>11068</v>
      </c>
      <c r="L304" s="6">
        <v>11120</v>
      </c>
      <c r="M304" s="6">
        <v>11027</v>
      </c>
      <c r="N304" s="6">
        <v>11210</v>
      </c>
      <c r="O304" s="6">
        <v>11113</v>
      </c>
      <c r="P304" s="6">
        <v>10816</v>
      </c>
      <c r="Q304" s="6">
        <v>10738</v>
      </c>
      <c r="R304" s="6">
        <v>10635</v>
      </c>
      <c r="S304" s="6">
        <v>10457</v>
      </c>
      <c r="T304" s="6">
        <v>10298</v>
      </c>
      <c r="U304" s="6">
        <v>10169</v>
      </c>
      <c r="V304" s="6">
        <v>9971</v>
      </c>
      <c r="W304" s="6">
        <v>9809</v>
      </c>
      <c r="X304" s="6">
        <v>9745</v>
      </c>
      <c r="Y304" s="6">
        <v>9550</v>
      </c>
      <c r="Z304" s="6">
        <v>9452</v>
      </c>
      <c r="AA304" s="6">
        <v>9457</v>
      </c>
      <c r="AB304" s="6">
        <v>9128</v>
      </c>
      <c r="AC304" s="6">
        <v>8940</v>
      </c>
      <c r="AD304" s="6">
        <v>8747</v>
      </c>
      <c r="AE304" s="6">
        <v>8676</v>
      </c>
      <c r="AF304" s="6">
        <v>8584</v>
      </c>
    </row>
    <row r="305" spans="1:32" ht="10.5" customHeight="1">
      <c r="A305" s="39" t="s">
        <v>293</v>
      </c>
      <c r="B305" s="51" t="s">
        <v>723</v>
      </c>
      <c r="C305" s="6">
        <v>14109</v>
      </c>
      <c r="D305" s="6">
        <v>13999</v>
      </c>
      <c r="E305" s="6">
        <v>13911</v>
      </c>
      <c r="F305" s="6">
        <v>13702</v>
      </c>
      <c r="G305" s="6">
        <v>13423</v>
      </c>
      <c r="H305" s="6">
        <v>13043</v>
      </c>
      <c r="I305" s="6">
        <v>12692</v>
      </c>
      <c r="J305" s="6">
        <v>12288</v>
      </c>
      <c r="K305" s="6">
        <v>12030</v>
      </c>
      <c r="L305" s="6">
        <v>11933</v>
      </c>
      <c r="M305" s="6">
        <v>11772</v>
      </c>
      <c r="N305" s="6">
        <v>11696</v>
      </c>
      <c r="O305" s="6">
        <v>11718</v>
      </c>
      <c r="P305" s="6">
        <v>11666</v>
      </c>
      <c r="Q305" s="6">
        <v>11595</v>
      </c>
      <c r="R305" s="6">
        <v>11551</v>
      </c>
      <c r="S305" s="6">
        <v>11368</v>
      </c>
      <c r="T305" s="6">
        <v>11117</v>
      </c>
      <c r="U305" s="6">
        <v>10914</v>
      </c>
      <c r="V305" s="6">
        <v>10715</v>
      </c>
      <c r="W305" s="6">
        <v>10508</v>
      </c>
      <c r="X305" s="6">
        <v>10397</v>
      </c>
      <c r="Y305" s="6">
        <v>10180</v>
      </c>
      <c r="Z305" s="6">
        <v>9953</v>
      </c>
      <c r="AA305" s="6">
        <v>9893</v>
      </c>
      <c r="AB305" s="6">
        <v>9650</v>
      </c>
      <c r="AC305" s="6">
        <v>9478</v>
      </c>
      <c r="AD305" s="6">
        <v>9366</v>
      </c>
      <c r="AE305" s="6">
        <v>9356</v>
      </c>
      <c r="AF305" s="6">
        <v>9196</v>
      </c>
    </row>
    <row r="306" spans="1:32" ht="10.5" customHeight="1">
      <c r="A306" s="39" t="s">
        <v>294</v>
      </c>
      <c r="B306" s="49" t="s">
        <v>724</v>
      </c>
      <c r="C306" s="6">
        <v>3797</v>
      </c>
      <c r="D306" s="6">
        <v>3922</v>
      </c>
      <c r="E306" s="6">
        <v>4059</v>
      </c>
      <c r="F306" s="6">
        <v>4098</v>
      </c>
      <c r="G306" s="6">
        <v>4365</v>
      </c>
      <c r="H306" s="6">
        <v>4367</v>
      </c>
      <c r="I306" s="6">
        <v>4037</v>
      </c>
      <c r="J306" s="6">
        <v>3076</v>
      </c>
      <c r="K306" s="6">
        <v>3295</v>
      </c>
      <c r="L306" s="6">
        <v>3337</v>
      </c>
      <c r="M306" s="6">
        <v>3546</v>
      </c>
      <c r="N306" s="6">
        <v>3144</v>
      </c>
      <c r="O306" s="6">
        <v>3043</v>
      </c>
      <c r="P306" s="6">
        <v>2802</v>
      </c>
      <c r="Q306" s="6">
        <v>2634</v>
      </c>
      <c r="R306" s="6">
        <v>2513</v>
      </c>
      <c r="S306" s="6">
        <v>2810</v>
      </c>
      <c r="T306" s="6">
        <v>2743</v>
      </c>
      <c r="U306" s="6">
        <v>2717</v>
      </c>
      <c r="V306" s="6">
        <v>2799</v>
      </c>
      <c r="W306" s="6">
        <v>3246</v>
      </c>
      <c r="X306" s="6">
        <v>3289</v>
      </c>
      <c r="Y306" s="6">
        <v>3201</v>
      </c>
      <c r="Z306" s="6">
        <v>3132</v>
      </c>
      <c r="AA306" s="6">
        <v>3145</v>
      </c>
      <c r="AB306" s="6">
        <v>3026</v>
      </c>
      <c r="AC306" s="6">
        <v>3093</v>
      </c>
      <c r="AD306" s="6">
        <v>3156</v>
      </c>
      <c r="AE306" s="6">
        <v>3331</v>
      </c>
      <c r="AF306" s="6">
        <v>3358</v>
      </c>
    </row>
    <row r="307" spans="1:32" ht="10.5" customHeight="1">
      <c r="A307" s="39" t="s">
        <v>295</v>
      </c>
      <c r="B307" s="51" t="s">
        <v>725</v>
      </c>
      <c r="C307" s="6">
        <v>4478</v>
      </c>
      <c r="D307" s="6">
        <v>4445</v>
      </c>
      <c r="E307" s="6">
        <v>4461</v>
      </c>
      <c r="F307" s="6">
        <v>4419</v>
      </c>
      <c r="G307" s="6">
        <v>4374</v>
      </c>
      <c r="H307" s="6">
        <v>4284</v>
      </c>
      <c r="I307" s="6">
        <v>4231</v>
      </c>
      <c r="J307" s="6">
        <v>4157</v>
      </c>
      <c r="K307" s="6">
        <v>4135</v>
      </c>
      <c r="L307" s="6">
        <v>4074</v>
      </c>
      <c r="M307" s="6">
        <v>4017</v>
      </c>
      <c r="N307" s="6">
        <v>3976</v>
      </c>
      <c r="O307" s="6">
        <v>4004</v>
      </c>
      <c r="P307" s="6">
        <v>3946</v>
      </c>
      <c r="Q307" s="6">
        <v>3929</v>
      </c>
      <c r="R307" s="6">
        <v>3891</v>
      </c>
      <c r="S307" s="6">
        <v>3863</v>
      </c>
      <c r="T307" s="6">
        <v>3815</v>
      </c>
      <c r="U307" s="6">
        <v>3764</v>
      </c>
      <c r="V307" s="6">
        <v>3708</v>
      </c>
      <c r="W307" s="6">
        <v>3729</v>
      </c>
      <c r="X307" s="6">
        <v>3769</v>
      </c>
      <c r="Y307" s="6">
        <v>3692</v>
      </c>
      <c r="Z307" s="6">
        <v>3720</v>
      </c>
      <c r="AA307" s="6">
        <v>3768</v>
      </c>
      <c r="AB307" s="6">
        <v>3703</v>
      </c>
      <c r="AC307" s="6">
        <v>3629</v>
      </c>
      <c r="AD307" s="6">
        <v>3566</v>
      </c>
      <c r="AE307" s="6">
        <v>3621</v>
      </c>
      <c r="AF307" s="6">
        <v>3599</v>
      </c>
    </row>
    <row r="308" spans="1:32" ht="10.5" customHeight="1">
      <c r="A308" s="39" t="s">
        <v>296</v>
      </c>
      <c r="B308" s="49" t="s">
        <v>726</v>
      </c>
      <c r="C308" s="6">
        <v>5154</v>
      </c>
      <c r="D308" s="6">
        <v>5136</v>
      </c>
      <c r="E308" s="6">
        <v>5124</v>
      </c>
      <c r="F308" s="6">
        <v>5176</v>
      </c>
      <c r="G308" s="6">
        <v>5174</v>
      </c>
      <c r="H308" s="6">
        <v>5168</v>
      </c>
      <c r="I308" s="6">
        <v>5088</v>
      </c>
      <c r="J308" s="6">
        <v>5122</v>
      </c>
      <c r="K308" s="6">
        <v>5056</v>
      </c>
      <c r="L308" s="6">
        <v>4989</v>
      </c>
      <c r="M308" s="6">
        <v>5022</v>
      </c>
      <c r="N308" s="6">
        <v>5050</v>
      </c>
      <c r="O308" s="6">
        <v>5058</v>
      </c>
      <c r="P308" s="6">
        <v>5030</v>
      </c>
      <c r="Q308" s="6">
        <v>4976</v>
      </c>
      <c r="R308" s="6">
        <v>4954</v>
      </c>
      <c r="S308" s="6">
        <v>4927</v>
      </c>
      <c r="T308" s="6">
        <v>4871</v>
      </c>
      <c r="U308" s="6">
        <v>4862</v>
      </c>
      <c r="V308" s="6">
        <v>4823</v>
      </c>
      <c r="W308" s="6">
        <v>4786</v>
      </c>
      <c r="X308" s="6">
        <v>4742</v>
      </c>
      <c r="Y308" s="6">
        <v>4692</v>
      </c>
      <c r="Z308" s="6">
        <v>4674</v>
      </c>
      <c r="AA308" s="6">
        <v>4654</v>
      </c>
      <c r="AB308" s="6">
        <v>4619</v>
      </c>
      <c r="AC308" s="6">
        <v>4576</v>
      </c>
      <c r="AD308" s="6">
        <v>4537</v>
      </c>
      <c r="AE308" s="6">
        <v>4535</v>
      </c>
      <c r="AF308" s="6">
        <v>4510</v>
      </c>
    </row>
    <row r="309" spans="1:32" ht="10.5" customHeight="1">
      <c r="A309" s="39" t="s">
        <v>297</v>
      </c>
      <c r="B309" s="49" t="s">
        <v>727</v>
      </c>
      <c r="C309" s="6">
        <v>4593</v>
      </c>
      <c r="D309" s="6">
        <v>4576</v>
      </c>
      <c r="E309" s="6">
        <v>4552</v>
      </c>
      <c r="F309" s="6">
        <v>4512</v>
      </c>
      <c r="G309" s="6">
        <v>4444</v>
      </c>
      <c r="H309" s="6">
        <v>4343</v>
      </c>
      <c r="I309" s="6">
        <v>4307</v>
      </c>
      <c r="J309" s="6">
        <v>4258</v>
      </c>
      <c r="K309" s="6">
        <v>4224</v>
      </c>
      <c r="L309" s="6">
        <v>4194</v>
      </c>
      <c r="M309" s="6">
        <v>4170</v>
      </c>
      <c r="N309" s="6">
        <v>4193</v>
      </c>
      <c r="O309" s="6">
        <v>4233</v>
      </c>
      <c r="P309" s="6">
        <v>4259</v>
      </c>
      <c r="Q309" s="6">
        <v>4267</v>
      </c>
      <c r="R309" s="6">
        <v>4185</v>
      </c>
      <c r="S309" s="6">
        <v>4341</v>
      </c>
      <c r="T309" s="6">
        <v>4308</v>
      </c>
      <c r="U309" s="6">
        <v>4245</v>
      </c>
      <c r="V309" s="6">
        <v>4170</v>
      </c>
      <c r="W309" s="6">
        <v>4203</v>
      </c>
      <c r="X309" s="6">
        <v>4141</v>
      </c>
      <c r="Y309" s="6">
        <v>4047</v>
      </c>
      <c r="Z309" s="6">
        <v>3959</v>
      </c>
      <c r="AA309" s="6">
        <v>3990</v>
      </c>
      <c r="AB309" s="6">
        <v>3815</v>
      </c>
      <c r="AC309" s="6">
        <v>3739</v>
      </c>
      <c r="AD309" s="6">
        <v>3722</v>
      </c>
      <c r="AE309" s="6">
        <v>4103</v>
      </c>
      <c r="AF309" s="6">
        <v>4095</v>
      </c>
    </row>
    <row r="310" spans="1:32" ht="10.5" customHeight="1">
      <c r="A310" s="39" t="s">
        <v>298</v>
      </c>
      <c r="B310" s="49" t="s">
        <v>728</v>
      </c>
      <c r="C310" s="6">
        <v>3323</v>
      </c>
      <c r="D310" s="6">
        <v>3313</v>
      </c>
      <c r="E310" s="6">
        <v>3342</v>
      </c>
      <c r="F310" s="6">
        <v>3300</v>
      </c>
      <c r="G310" s="6">
        <v>3324</v>
      </c>
      <c r="H310" s="6">
        <v>3325</v>
      </c>
      <c r="I310" s="6">
        <v>3345</v>
      </c>
      <c r="J310" s="6">
        <v>3300</v>
      </c>
      <c r="K310" s="6">
        <v>3256</v>
      </c>
      <c r="L310" s="6">
        <v>3281</v>
      </c>
      <c r="M310" s="6">
        <v>3262</v>
      </c>
      <c r="N310" s="6">
        <v>3228</v>
      </c>
      <c r="O310" s="6">
        <v>3299</v>
      </c>
      <c r="P310" s="6">
        <v>3341</v>
      </c>
      <c r="Q310" s="6">
        <v>3426</v>
      </c>
      <c r="R310" s="6">
        <v>3416</v>
      </c>
      <c r="S310" s="6">
        <v>3437</v>
      </c>
      <c r="T310" s="6">
        <v>3395</v>
      </c>
      <c r="U310" s="6">
        <v>3369</v>
      </c>
      <c r="V310" s="6">
        <v>3358</v>
      </c>
      <c r="W310" s="6">
        <v>3401</v>
      </c>
      <c r="X310" s="6">
        <v>3441</v>
      </c>
      <c r="Y310" s="6">
        <v>3388</v>
      </c>
      <c r="Z310" s="6">
        <v>3373</v>
      </c>
      <c r="AA310" s="6">
        <v>3422</v>
      </c>
      <c r="AB310" s="6">
        <v>3348</v>
      </c>
      <c r="AC310" s="6">
        <v>3322</v>
      </c>
      <c r="AD310" s="6">
        <v>3329</v>
      </c>
      <c r="AE310" s="6">
        <v>3526</v>
      </c>
      <c r="AF310" s="6">
        <v>3560</v>
      </c>
    </row>
    <row r="311" spans="1:32" ht="10.5" customHeight="1">
      <c r="A311" s="39" t="s">
        <v>299</v>
      </c>
      <c r="B311" s="49" t="s">
        <v>729</v>
      </c>
      <c r="C311" s="6">
        <v>2876</v>
      </c>
      <c r="D311" s="6">
        <v>2917</v>
      </c>
      <c r="E311" s="6">
        <v>2940</v>
      </c>
      <c r="F311" s="6">
        <v>2952</v>
      </c>
      <c r="G311" s="6">
        <v>2967</v>
      </c>
      <c r="H311" s="6">
        <v>2964</v>
      </c>
      <c r="I311" s="6">
        <v>2979</v>
      </c>
      <c r="J311" s="6">
        <v>3005</v>
      </c>
      <c r="K311" s="6">
        <v>3016</v>
      </c>
      <c r="L311" s="6">
        <v>3014</v>
      </c>
      <c r="M311" s="6">
        <v>3011</v>
      </c>
      <c r="N311" s="6">
        <v>3005</v>
      </c>
      <c r="O311" s="6">
        <v>3007</v>
      </c>
      <c r="P311" s="6">
        <v>2990</v>
      </c>
      <c r="Q311" s="6">
        <v>3023</v>
      </c>
      <c r="R311" s="6">
        <v>2994</v>
      </c>
      <c r="S311" s="6">
        <v>3052</v>
      </c>
      <c r="T311" s="6">
        <v>3093</v>
      </c>
      <c r="U311" s="6">
        <v>3144</v>
      </c>
      <c r="V311" s="6">
        <v>3143</v>
      </c>
      <c r="W311" s="6">
        <v>3235</v>
      </c>
      <c r="X311" s="6">
        <v>3445</v>
      </c>
      <c r="Y311" s="6">
        <v>3556</v>
      </c>
      <c r="Z311" s="6">
        <v>3657</v>
      </c>
      <c r="AA311" s="6">
        <v>3761</v>
      </c>
      <c r="AB311" s="6">
        <v>3869</v>
      </c>
      <c r="AC311" s="6">
        <v>3960</v>
      </c>
      <c r="AD311" s="6">
        <v>4025</v>
      </c>
      <c r="AE311" s="6">
        <v>4307</v>
      </c>
      <c r="AF311" s="6">
        <v>4499</v>
      </c>
    </row>
    <row r="312" spans="1:32" s="1" customFormat="1" ht="12" customHeight="1">
      <c r="A312" s="36" t="s">
        <v>300</v>
      </c>
      <c r="B312" s="52" t="s">
        <v>730</v>
      </c>
      <c r="C312" s="9">
        <f>SUM(C313:C325)</f>
        <v>357530</v>
      </c>
      <c r="D312" s="9">
        <f aca="true" t="shared" si="17" ref="D312:L312">SUM(D313:D325)</f>
        <v>359891</v>
      </c>
      <c r="E312" s="9">
        <f t="shared" si="17"/>
        <v>361017</v>
      </c>
      <c r="F312" s="9">
        <f t="shared" si="17"/>
        <v>361674</v>
      </c>
      <c r="G312" s="9">
        <f t="shared" si="17"/>
        <v>361549</v>
      </c>
      <c r="H312" s="9">
        <f t="shared" si="17"/>
        <v>359340</v>
      </c>
      <c r="I312" s="9">
        <f t="shared" si="17"/>
        <v>355383</v>
      </c>
      <c r="J312" s="9">
        <f t="shared" si="17"/>
        <v>352577</v>
      </c>
      <c r="K312" s="9">
        <f t="shared" si="17"/>
        <v>350491</v>
      </c>
      <c r="L312" s="9">
        <f t="shared" si="17"/>
        <v>352233</v>
      </c>
      <c r="M312" s="9">
        <f>SUM(M313:M325)</f>
        <v>353490</v>
      </c>
      <c r="N312" s="9">
        <f>SUM(N313:N325)</f>
        <v>355609</v>
      </c>
      <c r="O312" s="9">
        <f>SUM(O313:O325)</f>
        <v>357464</v>
      </c>
      <c r="P312" s="9">
        <v>358247</v>
      </c>
      <c r="Q312" s="9">
        <v>358981</v>
      </c>
      <c r="R312" s="9">
        <v>358660</v>
      </c>
      <c r="S312" s="9">
        <v>358077</v>
      </c>
      <c r="T312" s="9">
        <v>356601</v>
      </c>
      <c r="U312" s="9">
        <v>355686</v>
      </c>
      <c r="V312" s="9">
        <v>353630</v>
      </c>
      <c r="W312" s="9">
        <f>SUM(W313:W325)</f>
        <v>353139</v>
      </c>
      <c r="X312" s="9">
        <v>352154</v>
      </c>
      <c r="Y312" s="9">
        <v>351146</v>
      </c>
      <c r="Z312" s="9">
        <v>349149</v>
      </c>
      <c r="AA312" s="9">
        <v>347298</v>
      </c>
      <c r="AB312" s="9">
        <v>345303</v>
      </c>
      <c r="AC312" s="9">
        <v>343302</v>
      </c>
      <c r="AD312" s="9">
        <v>341433</v>
      </c>
      <c r="AE312" s="9">
        <v>340964</v>
      </c>
      <c r="AF312" s="9">
        <v>338805</v>
      </c>
    </row>
    <row r="313" spans="1:32" ht="10.5" customHeight="1">
      <c r="A313" s="39" t="s">
        <v>301</v>
      </c>
      <c r="B313" s="53" t="s">
        <v>731</v>
      </c>
      <c r="C313" s="6">
        <v>103625</v>
      </c>
      <c r="D313" s="6">
        <v>104013</v>
      </c>
      <c r="E313" s="6">
        <v>103994</v>
      </c>
      <c r="F313" s="6">
        <v>103795</v>
      </c>
      <c r="G313" s="6">
        <v>105177</v>
      </c>
      <c r="H313" s="6">
        <v>106265</v>
      </c>
      <c r="I313" s="6">
        <v>106658</v>
      </c>
      <c r="J313" s="6">
        <v>107255</v>
      </c>
      <c r="K313" s="6">
        <v>106921</v>
      </c>
      <c r="L313" s="6">
        <v>107552</v>
      </c>
      <c r="M313" s="6">
        <v>107504</v>
      </c>
      <c r="N313" s="6">
        <v>107090</v>
      </c>
      <c r="O313" s="6">
        <v>107441</v>
      </c>
      <c r="P313" s="6">
        <v>107824</v>
      </c>
      <c r="Q313" s="6">
        <v>108192</v>
      </c>
      <c r="R313" s="6">
        <v>108414</v>
      </c>
      <c r="S313" s="6">
        <v>109095</v>
      </c>
      <c r="T313" s="6">
        <v>108777</v>
      </c>
      <c r="U313" s="6">
        <v>108407</v>
      </c>
      <c r="V313" s="6">
        <v>107815</v>
      </c>
      <c r="W313" s="6">
        <v>108103</v>
      </c>
      <c r="X313" s="6">
        <v>107525</v>
      </c>
      <c r="Y313" s="6">
        <v>108145</v>
      </c>
      <c r="Z313" s="6">
        <v>109324</v>
      </c>
      <c r="AA313" s="6">
        <v>109582</v>
      </c>
      <c r="AB313" s="6">
        <v>109573</v>
      </c>
      <c r="AC313" s="6">
        <v>109847</v>
      </c>
      <c r="AD313" s="6">
        <v>110035</v>
      </c>
      <c r="AE313" s="6">
        <v>109945</v>
      </c>
      <c r="AF313" s="6">
        <v>109251</v>
      </c>
    </row>
    <row r="314" spans="1:32" ht="10.5" customHeight="1">
      <c r="A314" s="39" t="s">
        <v>302</v>
      </c>
      <c r="B314" s="50" t="s">
        <v>732</v>
      </c>
      <c r="C314" s="6">
        <v>19636</v>
      </c>
      <c r="D314" s="6">
        <v>19464</v>
      </c>
      <c r="E314" s="6">
        <v>19129</v>
      </c>
      <c r="F314" s="6">
        <v>18809</v>
      </c>
      <c r="G314" s="6">
        <v>18395</v>
      </c>
      <c r="H314" s="6">
        <v>18014</v>
      </c>
      <c r="I314" s="6">
        <v>17345</v>
      </c>
      <c r="J314" s="6">
        <v>16972</v>
      </c>
      <c r="K314" s="6">
        <v>16564</v>
      </c>
      <c r="L314" s="6">
        <v>16293</v>
      </c>
      <c r="M314" s="6">
        <v>15993</v>
      </c>
      <c r="N314" s="6">
        <v>15912</v>
      </c>
      <c r="O314" s="6">
        <v>15740</v>
      </c>
      <c r="P314" s="6">
        <v>15653</v>
      </c>
      <c r="Q314" s="6">
        <v>15399</v>
      </c>
      <c r="R314" s="6">
        <v>15208</v>
      </c>
      <c r="S314" s="6">
        <v>14923</v>
      </c>
      <c r="T314" s="6">
        <v>14565</v>
      </c>
      <c r="U314" s="6">
        <v>14273</v>
      </c>
      <c r="V314" s="6">
        <v>14027</v>
      </c>
      <c r="W314" s="6">
        <v>13831</v>
      </c>
      <c r="X314" s="6">
        <v>13634</v>
      </c>
      <c r="Y314" s="6">
        <v>13427</v>
      </c>
      <c r="Z314" s="6">
        <v>13113</v>
      </c>
      <c r="AA314" s="6">
        <v>13022</v>
      </c>
      <c r="AB314" s="6">
        <v>12680</v>
      </c>
      <c r="AC314" s="6">
        <v>12451</v>
      </c>
      <c r="AD314" s="6">
        <v>12308</v>
      </c>
      <c r="AE314" s="6">
        <v>12174</v>
      </c>
      <c r="AF314" s="6">
        <v>11957</v>
      </c>
    </row>
    <row r="315" spans="1:32" ht="10.5" customHeight="1">
      <c r="A315" s="39" t="s">
        <v>303</v>
      </c>
      <c r="B315" s="50" t="s">
        <v>733</v>
      </c>
      <c r="C315" s="6">
        <v>41592</v>
      </c>
      <c r="D315" s="6">
        <v>41478</v>
      </c>
      <c r="E315" s="6">
        <v>41424</v>
      </c>
      <c r="F315" s="6">
        <v>41246</v>
      </c>
      <c r="G315" s="6">
        <v>40867</v>
      </c>
      <c r="H315" s="6">
        <v>40428</v>
      </c>
      <c r="I315" s="6">
        <v>39476</v>
      </c>
      <c r="J315" s="6">
        <v>38620</v>
      </c>
      <c r="K315" s="6">
        <v>37694</v>
      </c>
      <c r="L315" s="6">
        <v>37076</v>
      </c>
      <c r="M315" s="6">
        <v>36789</v>
      </c>
      <c r="N315" s="6">
        <v>36455</v>
      </c>
      <c r="O315" s="6">
        <v>35588</v>
      </c>
      <c r="P315" s="6">
        <v>35038</v>
      </c>
      <c r="Q315" s="6">
        <v>34507</v>
      </c>
      <c r="R315" s="6">
        <v>34323</v>
      </c>
      <c r="S315" s="6">
        <v>33701</v>
      </c>
      <c r="T315" s="6">
        <v>33494</v>
      </c>
      <c r="U315" s="6">
        <v>32984</v>
      </c>
      <c r="V315" s="6">
        <v>32319</v>
      </c>
      <c r="W315" s="6">
        <v>31822</v>
      </c>
      <c r="X315" s="6">
        <v>31202</v>
      </c>
      <c r="Y315" s="6">
        <v>30718</v>
      </c>
      <c r="Z315" s="6">
        <v>29860</v>
      </c>
      <c r="AA315" s="6">
        <v>29363</v>
      </c>
      <c r="AB315" s="6">
        <v>28659</v>
      </c>
      <c r="AC315" s="6">
        <v>28138</v>
      </c>
      <c r="AD315" s="6">
        <v>27685</v>
      </c>
      <c r="AE315" s="6">
        <v>27279</v>
      </c>
      <c r="AF315" s="6">
        <v>26879</v>
      </c>
    </row>
    <row r="316" spans="1:32" ht="10.5" customHeight="1">
      <c r="A316" s="39" t="s">
        <v>304</v>
      </c>
      <c r="B316" s="50" t="s">
        <v>734</v>
      </c>
      <c r="C316" s="6">
        <v>18236</v>
      </c>
      <c r="D316" s="6">
        <v>18849</v>
      </c>
      <c r="E316" s="6">
        <v>19555</v>
      </c>
      <c r="F316" s="6">
        <v>19770</v>
      </c>
      <c r="G316" s="6">
        <v>19494</v>
      </c>
      <c r="H316" s="6">
        <v>19135</v>
      </c>
      <c r="I316" s="6">
        <v>19067</v>
      </c>
      <c r="J316" s="6">
        <v>18886</v>
      </c>
      <c r="K316" s="6">
        <v>18674</v>
      </c>
      <c r="L316" s="6">
        <v>19113</v>
      </c>
      <c r="M316" s="6">
        <v>19286</v>
      </c>
      <c r="N316" s="6">
        <v>19510</v>
      </c>
      <c r="O316" s="6">
        <v>19791</v>
      </c>
      <c r="P316" s="6">
        <v>20184</v>
      </c>
      <c r="Q316" s="6">
        <v>20406</v>
      </c>
      <c r="R316" s="6">
        <v>20334</v>
      </c>
      <c r="S316" s="6">
        <v>20455</v>
      </c>
      <c r="T316" s="6">
        <v>20479</v>
      </c>
      <c r="U316" s="6">
        <v>20517</v>
      </c>
      <c r="V316" s="6">
        <v>20554</v>
      </c>
      <c r="W316" s="6">
        <v>20702</v>
      </c>
      <c r="X316" s="6">
        <v>20978</v>
      </c>
      <c r="Y316" s="6">
        <v>21215</v>
      </c>
      <c r="Z316" s="6">
        <v>21042</v>
      </c>
      <c r="AA316" s="6">
        <v>21032</v>
      </c>
      <c r="AB316" s="6">
        <v>20822</v>
      </c>
      <c r="AC316" s="6">
        <v>20501</v>
      </c>
      <c r="AD316" s="6">
        <v>20322</v>
      </c>
      <c r="AE316" s="6">
        <v>20324</v>
      </c>
      <c r="AF316" s="6">
        <v>20206</v>
      </c>
    </row>
    <row r="317" spans="1:32" ht="10.5" customHeight="1">
      <c r="A317" s="39" t="s">
        <v>305</v>
      </c>
      <c r="B317" s="50" t="s">
        <v>735</v>
      </c>
      <c r="C317" s="6">
        <v>49681</v>
      </c>
      <c r="D317" s="6">
        <v>51509</v>
      </c>
      <c r="E317" s="6">
        <v>53057</v>
      </c>
      <c r="F317" s="6">
        <v>54746</v>
      </c>
      <c r="G317" s="6">
        <v>55711</v>
      </c>
      <c r="H317" s="6">
        <v>55902</v>
      </c>
      <c r="I317" s="6">
        <v>55944</v>
      </c>
      <c r="J317" s="6">
        <v>56205</v>
      </c>
      <c r="K317" s="6">
        <v>58077</v>
      </c>
      <c r="L317" s="6">
        <v>60669</v>
      </c>
      <c r="M317" s="6">
        <v>63023</v>
      </c>
      <c r="N317" s="6">
        <v>65909</v>
      </c>
      <c r="O317" s="6">
        <v>67360</v>
      </c>
      <c r="P317" s="6">
        <v>68618</v>
      </c>
      <c r="Q317" s="6">
        <v>70156</v>
      </c>
      <c r="R317" s="6">
        <v>71374</v>
      </c>
      <c r="S317" s="6">
        <v>72130</v>
      </c>
      <c r="T317" s="6">
        <v>73632</v>
      </c>
      <c r="U317" s="6">
        <v>75202</v>
      </c>
      <c r="V317" s="6">
        <v>76577</v>
      </c>
      <c r="W317" s="6">
        <v>76953</v>
      </c>
      <c r="X317" s="6">
        <v>77916</v>
      </c>
      <c r="Y317" s="6">
        <v>78401</v>
      </c>
      <c r="Z317" s="6">
        <v>78018</v>
      </c>
      <c r="AA317" s="6">
        <v>77869</v>
      </c>
      <c r="AB317" s="6">
        <v>78739</v>
      </c>
      <c r="AC317" s="6">
        <v>78922</v>
      </c>
      <c r="AD317" s="6">
        <v>79048</v>
      </c>
      <c r="AE317" s="6">
        <v>79445</v>
      </c>
      <c r="AF317" s="6">
        <v>79688</v>
      </c>
    </row>
    <row r="318" spans="1:32" ht="10.5" customHeight="1">
      <c r="A318" s="39" t="s">
        <v>306</v>
      </c>
      <c r="B318" s="50" t="s">
        <v>736</v>
      </c>
      <c r="C318" s="6">
        <v>25282</v>
      </c>
      <c r="D318" s="6">
        <v>25289</v>
      </c>
      <c r="E318" s="6">
        <v>25046</v>
      </c>
      <c r="F318" s="6">
        <v>24761</v>
      </c>
      <c r="G318" s="6">
        <v>24436</v>
      </c>
      <c r="H318" s="6">
        <v>23848</v>
      </c>
      <c r="I318" s="6">
        <v>22934</v>
      </c>
      <c r="J318" s="6">
        <v>22415</v>
      </c>
      <c r="K318" s="6">
        <v>21996</v>
      </c>
      <c r="L318" s="6">
        <v>21801</v>
      </c>
      <c r="M318" s="6">
        <v>21520</v>
      </c>
      <c r="N318" s="6">
        <v>21457</v>
      </c>
      <c r="O318" s="6">
        <v>21530</v>
      </c>
      <c r="P318" s="6">
        <v>21642</v>
      </c>
      <c r="Q318" s="6">
        <v>21466</v>
      </c>
      <c r="R318" s="6">
        <v>21225</v>
      </c>
      <c r="S318" s="6">
        <v>21229</v>
      </c>
      <c r="T318" s="6">
        <v>20899</v>
      </c>
      <c r="U318" s="6">
        <v>20702</v>
      </c>
      <c r="V318" s="6">
        <v>20594</v>
      </c>
      <c r="W318" s="6">
        <v>20498</v>
      </c>
      <c r="X318" s="6">
        <v>20436</v>
      </c>
      <c r="Y318" s="6">
        <v>20298</v>
      </c>
      <c r="Z318" s="6">
        <v>20198</v>
      </c>
      <c r="AA318" s="6">
        <v>20029</v>
      </c>
      <c r="AB318" s="6">
        <v>19641</v>
      </c>
      <c r="AC318" s="6">
        <v>19325</v>
      </c>
      <c r="AD318" s="6">
        <v>19111</v>
      </c>
      <c r="AE318" s="6">
        <v>18908</v>
      </c>
      <c r="AF318" s="6">
        <v>18660</v>
      </c>
    </row>
    <row r="319" spans="1:32" ht="10.5" customHeight="1">
      <c r="A319" s="39" t="s">
        <v>307</v>
      </c>
      <c r="B319" s="50" t="s">
        <v>737</v>
      </c>
      <c r="C319" s="6">
        <v>21375</v>
      </c>
      <c r="D319" s="6">
        <v>21209</v>
      </c>
      <c r="E319" s="6">
        <v>20975</v>
      </c>
      <c r="F319" s="6">
        <v>20920</v>
      </c>
      <c r="G319" s="6">
        <v>20660</v>
      </c>
      <c r="H319" s="6">
        <v>20110</v>
      </c>
      <c r="I319" s="6">
        <v>19910</v>
      </c>
      <c r="J319" s="6">
        <v>19498</v>
      </c>
      <c r="K319" s="6">
        <v>19104</v>
      </c>
      <c r="L319" s="6">
        <v>18995</v>
      </c>
      <c r="M319" s="6">
        <v>18809</v>
      </c>
      <c r="N319" s="6">
        <v>18910</v>
      </c>
      <c r="O319" s="6">
        <v>18820</v>
      </c>
      <c r="P319" s="6">
        <v>18295</v>
      </c>
      <c r="Q319" s="6">
        <v>18140</v>
      </c>
      <c r="R319" s="6">
        <v>17947</v>
      </c>
      <c r="S319" s="6">
        <v>17566</v>
      </c>
      <c r="T319" s="6">
        <v>17279</v>
      </c>
      <c r="U319" s="6">
        <v>16988</v>
      </c>
      <c r="V319" s="6">
        <v>16507</v>
      </c>
      <c r="W319" s="6">
        <v>16309</v>
      </c>
      <c r="X319" s="6">
        <v>16114</v>
      </c>
      <c r="Y319" s="6">
        <v>15825</v>
      </c>
      <c r="Z319" s="6">
        <v>15551</v>
      </c>
      <c r="AA319" s="6">
        <v>15325</v>
      </c>
      <c r="AB319" s="6">
        <v>14930</v>
      </c>
      <c r="AC319" s="6">
        <v>14680</v>
      </c>
      <c r="AD319" s="6">
        <v>14388</v>
      </c>
      <c r="AE319" s="6">
        <v>14271</v>
      </c>
      <c r="AF319" s="6">
        <v>14120</v>
      </c>
    </row>
    <row r="320" spans="1:32" ht="10.5" customHeight="1">
      <c r="A320" s="39" t="s">
        <v>308</v>
      </c>
      <c r="B320" s="50" t="s">
        <v>738</v>
      </c>
      <c r="C320" s="6">
        <v>8747</v>
      </c>
      <c r="D320" s="6">
        <v>8721</v>
      </c>
      <c r="E320" s="6">
        <v>8639</v>
      </c>
      <c r="F320" s="6">
        <v>8590</v>
      </c>
      <c r="G320" s="6">
        <v>8486</v>
      </c>
      <c r="H320" s="6">
        <v>8382</v>
      </c>
      <c r="I320" s="6">
        <v>8090</v>
      </c>
      <c r="J320" s="6">
        <v>8049</v>
      </c>
      <c r="K320" s="6">
        <v>7875</v>
      </c>
      <c r="L320" s="6">
        <v>7704</v>
      </c>
      <c r="M320" s="6">
        <v>7634</v>
      </c>
      <c r="N320" s="6">
        <v>7564</v>
      </c>
      <c r="O320" s="6">
        <v>7455</v>
      </c>
      <c r="P320" s="6">
        <v>7381</v>
      </c>
      <c r="Q320" s="6">
        <v>7326</v>
      </c>
      <c r="R320" s="6">
        <v>7203</v>
      </c>
      <c r="S320" s="6">
        <v>7096</v>
      </c>
      <c r="T320" s="6">
        <v>6839</v>
      </c>
      <c r="U320" s="6">
        <v>6615</v>
      </c>
      <c r="V320" s="6">
        <v>6405</v>
      </c>
      <c r="W320" s="6">
        <v>6345</v>
      </c>
      <c r="X320" s="6">
        <v>6138</v>
      </c>
      <c r="Y320" s="6">
        <v>5939</v>
      </c>
      <c r="Z320" s="6">
        <v>5694</v>
      </c>
      <c r="AA320" s="6">
        <v>5619</v>
      </c>
      <c r="AB320" s="6">
        <v>5472</v>
      </c>
      <c r="AC320" s="6">
        <v>5356</v>
      </c>
      <c r="AD320" s="6">
        <v>5174</v>
      </c>
      <c r="AE320" s="6">
        <v>5135</v>
      </c>
      <c r="AF320" s="6">
        <v>5065</v>
      </c>
    </row>
    <row r="321" spans="1:32" ht="10.5" customHeight="1">
      <c r="A321" s="39" t="s">
        <v>309</v>
      </c>
      <c r="B321" s="50" t="s">
        <v>739</v>
      </c>
      <c r="C321" s="6">
        <v>18649</v>
      </c>
      <c r="D321" s="6">
        <v>18701</v>
      </c>
      <c r="E321" s="6">
        <v>18844</v>
      </c>
      <c r="F321" s="6">
        <v>18825</v>
      </c>
      <c r="G321" s="6">
        <v>18640</v>
      </c>
      <c r="H321" s="6">
        <v>18449</v>
      </c>
      <c r="I321" s="6">
        <v>17987</v>
      </c>
      <c r="J321" s="6">
        <v>17580</v>
      </c>
      <c r="K321" s="6">
        <v>17160</v>
      </c>
      <c r="L321" s="6">
        <v>16993</v>
      </c>
      <c r="M321" s="6">
        <v>16895</v>
      </c>
      <c r="N321" s="6">
        <v>16803</v>
      </c>
      <c r="O321" s="6">
        <v>16787</v>
      </c>
      <c r="P321" s="6">
        <v>16676</v>
      </c>
      <c r="Q321" s="6">
        <v>16591</v>
      </c>
      <c r="R321" s="6">
        <v>16142</v>
      </c>
      <c r="S321" s="6">
        <v>16018</v>
      </c>
      <c r="T321" s="6">
        <v>15796</v>
      </c>
      <c r="U321" s="6">
        <v>15520</v>
      </c>
      <c r="V321" s="6">
        <v>15208</v>
      </c>
      <c r="W321" s="6">
        <v>14859</v>
      </c>
      <c r="X321" s="6">
        <v>14671</v>
      </c>
      <c r="Y321" s="6">
        <v>14420</v>
      </c>
      <c r="Z321" s="6">
        <v>14149</v>
      </c>
      <c r="AA321" s="6">
        <v>13919</v>
      </c>
      <c r="AB321" s="6">
        <v>13620</v>
      </c>
      <c r="AC321" s="6">
        <v>13380</v>
      </c>
      <c r="AD321" s="6">
        <v>13163</v>
      </c>
      <c r="AE321" s="6">
        <v>13086</v>
      </c>
      <c r="AF321" s="6">
        <v>12863</v>
      </c>
    </row>
    <row r="322" spans="1:32" ht="10.5" customHeight="1">
      <c r="A322" s="39" t="s">
        <v>310</v>
      </c>
      <c r="B322" s="50" t="s">
        <v>740</v>
      </c>
      <c r="C322" s="6">
        <v>19827</v>
      </c>
      <c r="D322" s="6">
        <v>19626</v>
      </c>
      <c r="E322" s="6">
        <v>19577</v>
      </c>
      <c r="F322" s="6">
        <v>19298</v>
      </c>
      <c r="G322" s="6">
        <v>19096</v>
      </c>
      <c r="H322" s="6">
        <v>18560</v>
      </c>
      <c r="I322" s="6">
        <v>17782</v>
      </c>
      <c r="J322" s="6">
        <v>17151</v>
      </c>
      <c r="K322" s="6">
        <v>16638</v>
      </c>
      <c r="L322" s="6">
        <v>16211</v>
      </c>
      <c r="M322" s="6">
        <v>16002</v>
      </c>
      <c r="N322" s="6">
        <v>15850</v>
      </c>
      <c r="O322" s="6">
        <v>16162</v>
      </c>
      <c r="P322" s="6">
        <v>15910</v>
      </c>
      <c r="Q322" s="6">
        <v>15871</v>
      </c>
      <c r="R322" s="6">
        <v>15596</v>
      </c>
      <c r="S322" s="6">
        <v>15136</v>
      </c>
      <c r="T322" s="6">
        <v>14228</v>
      </c>
      <c r="U322" s="6">
        <v>13986</v>
      </c>
      <c r="V322" s="6">
        <v>13526</v>
      </c>
      <c r="W322" s="6">
        <v>13510</v>
      </c>
      <c r="X322" s="6">
        <v>13448</v>
      </c>
      <c r="Y322" s="6">
        <v>13191</v>
      </c>
      <c r="Z322" s="6">
        <v>12841</v>
      </c>
      <c r="AA322" s="6">
        <v>12478</v>
      </c>
      <c r="AB322" s="6">
        <v>12282</v>
      </c>
      <c r="AC322" s="6">
        <v>12049</v>
      </c>
      <c r="AD322" s="6">
        <v>11811</v>
      </c>
      <c r="AE322" s="6">
        <v>11869</v>
      </c>
      <c r="AF322" s="6">
        <v>11667</v>
      </c>
    </row>
    <row r="323" spans="1:32" ht="10.5" customHeight="1">
      <c r="A323" s="39" t="s">
        <v>311</v>
      </c>
      <c r="B323" s="50" t="s">
        <v>741</v>
      </c>
      <c r="C323" s="6">
        <v>14565</v>
      </c>
      <c r="D323" s="6">
        <v>14660</v>
      </c>
      <c r="E323" s="6">
        <v>14480</v>
      </c>
      <c r="F323" s="6">
        <v>14660</v>
      </c>
      <c r="G323" s="6">
        <v>14366</v>
      </c>
      <c r="H323" s="6">
        <v>14224</v>
      </c>
      <c r="I323" s="6">
        <v>14173</v>
      </c>
      <c r="J323" s="6">
        <v>14089</v>
      </c>
      <c r="K323" s="6">
        <v>14101</v>
      </c>
      <c r="L323" s="6">
        <v>14070</v>
      </c>
      <c r="M323" s="6">
        <v>14355</v>
      </c>
      <c r="N323" s="6">
        <v>14428</v>
      </c>
      <c r="O323" s="6">
        <v>14959</v>
      </c>
      <c r="P323" s="6">
        <v>15211</v>
      </c>
      <c r="Q323" s="6">
        <v>15183</v>
      </c>
      <c r="R323" s="6">
        <v>15131</v>
      </c>
      <c r="S323" s="6">
        <v>15149</v>
      </c>
      <c r="T323" s="6">
        <v>15213</v>
      </c>
      <c r="U323" s="6">
        <v>15316</v>
      </c>
      <c r="V323" s="6">
        <v>15283</v>
      </c>
      <c r="W323" s="6">
        <v>15460</v>
      </c>
      <c r="X323" s="6">
        <v>15494</v>
      </c>
      <c r="Y323" s="6">
        <v>15312</v>
      </c>
      <c r="Z323" s="6">
        <v>15280</v>
      </c>
      <c r="AA323" s="6">
        <v>15115</v>
      </c>
      <c r="AB323" s="6">
        <v>15005</v>
      </c>
      <c r="AC323" s="6">
        <v>14951</v>
      </c>
      <c r="AD323" s="6">
        <v>14904</v>
      </c>
      <c r="AE323" s="6">
        <v>15107</v>
      </c>
      <c r="AF323" s="6">
        <v>15244</v>
      </c>
    </row>
    <row r="324" spans="1:32" ht="10.5" customHeight="1">
      <c r="A324" s="39" t="s">
        <v>312</v>
      </c>
      <c r="B324" s="50" t="s">
        <v>742</v>
      </c>
      <c r="C324" s="6">
        <v>8000</v>
      </c>
      <c r="D324" s="6">
        <v>8029</v>
      </c>
      <c r="E324" s="6">
        <v>8023</v>
      </c>
      <c r="F324" s="6">
        <v>8020</v>
      </c>
      <c r="G324" s="6">
        <v>8001</v>
      </c>
      <c r="H324" s="6">
        <v>7872</v>
      </c>
      <c r="I324" s="6">
        <v>7853</v>
      </c>
      <c r="J324" s="6">
        <v>7819</v>
      </c>
      <c r="K324" s="6">
        <v>7748</v>
      </c>
      <c r="L324" s="6">
        <v>7820</v>
      </c>
      <c r="M324" s="6">
        <v>7788</v>
      </c>
      <c r="N324" s="6">
        <v>7860</v>
      </c>
      <c r="O324" s="6">
        <v>7957</v>
      </c>
      <c r="P324" s="6">
        <v>7914</v>
      </c>
      <c r="Q324" s="6">
        <v>7895</v>
      </c>
      <c r="R324" s="6">
        <v>8004</v>
      </c>
      <c r="S324" s="6">
        <v>7942</v>
      </c>
      <c r="T324" s="6">
        <v>7927</v>
      </c>
      <c r="U324" s="6">
        <v>7837</v>
      </c>
      <c r="V324" s="6">
        <v>7675</v>
      </c>
      <c r="W324" s="6">
        <v>7635</v>
      </c>
      <c r="X324" s="6">
        <v>7610</v>
      </c>
      <c r="Y324" s="6">
        <v>7398</v>
      </c>
      <c r="Z324" s="6">
        <v>7321</v>
      </c>
      <c r="AA324" s="6">
        <v>7224</v>
      </c>
      <c r="AB324" s="6">
        <v>7216</v>
      </c>
      <c r="AC324" s="6">
        <v>7137</v>
      </c>
      <c r="AD324" s="6">
        <v>7027</v>
      </c>
      <c r="AE324" s="6">
        <v>7001</v>
      </c>
      <c r="AF324" s="6">
        <v>6856</v>
      </c>
    </row>
    <row r="325" spans="1:32" ht="10.5" customHeight="1">
      <c r="A325" s="39" t="s">
        <v>313</v>
      </c>
      <c r="B325" s="50" t="s">
        <v>743</v>
      </c>
      <c r="C325" s="6">
        <v>8315</v>
      </c>
      <c r="D325" s="6">
        <v>8343</v>
      </c>
      <c r="E325" s="6">
        <v>8274</v>
      </c>
      <c r="F325" s="6">
        <v>8234</v>
      </c>
      <c r="G325" s="6">
        <v>8220</v>
      </c>
      <c r="H325" s="6">
        <v>8151</v>
      </c>
      <c r="I325" s="6">
        <v>8164</v>
      </c>
      <c r="J325" s="6">
        <v>8038</v>
      </c>
      <c r="K325" s="6">
        <v>7939</v>
      </c>
      <c r="L325" s="6">
        <v>7936</v>
      </c>
      <c r="M325" s="6">
        <v>7892</v>
      </c>
      <c r="N325" s="6">
        <v>7861</v>
      </c>
      <c r="O325" s="6">
        <v>7874</v>
      </c>
      <c r="P325" s="6">
        <v>7901</v>
      </c>
      <c r="Q325" s="6">
        <v>7849</v>
      </c>
      <c r="R325" s="6">
        <v>7759</v>
      </c>
      <c r="S325" s="6">
        <v>7637</v>
      </c>
      <c r="T325" s="6">
        <v>7473</v>
      </c>
      <c r="U325" s="6">
        <v>7339</v>
      </c>
      <c r="V325" s="6">
        <v>7140</v>
      </c>
      <c r="W325" s="6">
        <v>7112</v>
      </c>
      <c r="X325" s="6">
        <v>6988</v>
      </c>
      <c r="Y325" s="6">
        <v>6857</v>
      </c>
      <c r="Z325" s="6">
        <v>6758</v>
      </c>
      <c r="AA325" s="6">
        <v>6721</v>
      </c>
      <c r="AB325" s="6">
        <v>6664</v>
      </c>
      <c r="AC325" s="6">
        <v>6565</v>
      </c>
      <c r="AD325" s="6">
        <v>6457</v>
      </c>
      <c r="AE325" s="6">
        <v>6420</v>
      </c>
      <c r="AF325" s="6">
        <v>6349</v>
      </c>
    </row>
    <row r="326" spans="1:32" s="1" customFormat="1" ht="10.5" customHeight="1">
      <c r="A326" s="36" t="s">
        <v>314</v>
      </c>
      <c r="B326" s="52" t="s">
        <v>744</v>
      </c>
      <c r="C326" s="8">
        <f>SUM(C327:C332)</f>
        <v>105674</v>
      </c>
      <c r="D326" s="8">
        <f aca="true" t="shared" si="18" ref="D326:L326">SUM(D327:D332)</f>
        <v>105172</v>
      </c>
      <c r="E326" s="8">
        <f t="shared" si="18"/>
        <v>104083</v>
      </c>
      <c r="F326" s="8">
        <f t="shared" si="18"/>
        <v>103175</v>
      </c>
      <c r="G326" s="8">
        <f t="shared" si="18"/>
        <v>102282</v>
      </c>
      <c r="H326" s="8">
        <f t="shared" si="18"/>
        <v>100927</v>
      </c>
      <c r="I326" s="8">
        <f t="shared" si="18"/>
        <v>99006</v>
      </c>
      <c r="J326" s="8">
        <f t="shared" si="18"/>
        <v>97744</v>
      </c>
      <c r="K326" s="8">
        <f t="shared" si="18"/>
        <v>96322</v>
      </c>
      <c r="L326" s="8">
        <f t="shared" si="18"/>
        <v>95932</v>
      </c>
      <c r="M326" s="8">
        <f>SUM(M327:M332)</f>
        <v>95446</v>
      </c>
      <c r="N326" s="8">
        <f>SUM(N327:N332)</f>
        <v>95085</v>
      </c>
      <c r="O326" s="8">
        <f>SUM(O327:O332)</f>
        <v>95288</v>
      </c>
      <c r="P326" s="8">
        <v>92645</v>
      </c>
      <c r="Q326" s="8">
        <v>90937</v>
      </c>
      <c r="R326" s="8">
        <v>90087</v>
      </c>
      <c r="S326" s="8">
        <v>91169</v>
      </c>
      <c r="T326" s="8">
        <v>89463</v>
      </c>
      <c r="U326" s="8">
        <v>89013</v>
      </c>
      <c r="V326" s="8">
        <v>89496</v>
      </c>
      <c r="W326" s="8">
        <f>SUM(W327:W332)</f>
        <v>92268</v>
      </c>
      <c r="X326" s="8">
        <v>92446</v>
      </c>
      <c r="Y326" s="8">
        <v>92253</v>
      </c>
      <c r="Z326" s="8">
        <v>91808</v>
      </c>
      <c r="AA326" s="8">
        <v>92489</v>
      </c>
      <c r="AB326" s="8">
        <v>91785</v>
      </c>
      <c r="AC326" s="8">
        <v>92390</v>
      </c>
      <c r="AD326" s="8">
        <v>93308</v>
      </c>
      <c r="AE326" s="8">
        <v>96210</v>
      </c>
      <c r="AF326" s="8">
        <v>96918</v>
      </c>
    </row>
    <row r="327" spans="1:32" ht="10.5" customHeight="1">
      <c r="A327" s="39" t="s">
        <v>315</v>
      </c>
      <c r="B327" s="49" t="s">
        <v>745</v>
      </c>
      <c r="C327" s="6">
        <v>55567</v>
      </c>
      <c r="D327" s="6">
        <v>55738</v>
      </c>
      <c r="E327" s="6">
        <v>55459</v>
      </c>
      <c r="F327" s="6">
        <v>55304</v>
      </c>
      <c r="G327" s="6">
        <v>55177</v>
      </c>
      <c r="H327" s="6">
        <v>55091</v>
      </c>
      <c r="I327" s="6">
        <v>54677</v>
      </c>
      <c r="J327" s="6">
        <v>54102</v>
      </c>
      <c r="K327" s="6">
        <v>53320</v>
      </c>
      <c r="L327" s="6">
        <v>53600</v>
      </c>
      <c r="M327" s="6">
        <v>53531</v>
      </c>
      <c r="N327" s="6">
        <v>53595</v>
      </c>
      <c r="O327" s="6">
        <v>53398</v>
      </c>
      <c r="P327" s="6">
        <v>53049</v>
      </c>
      <c r="Q327" s="6">
        <v>52639</v>
      </c>
      <c r="R327" s="6">
        <v>52218</v>
      </c>
      <c r="S327" s="6">
        <v>50913</v>
      </c>
      <c r="T327" s="6">
        <v>52105</v>
      </c>
      <c r="U327" s="6">
        <v>52229</v>
      </c>
      <c r="V327" s="6">
        <v>52722</v>
      </c>
      <c r="W327" s="6">
        <v>53132</v>
      </c>
      <c r="X327" s="6">
        <v>53848</v>
      </c>
      <c r="Y327" s="6">
        <v>54009</v>
      </c>
      <c r="Z327" s="6">
        <v>53997</v>
      </c>
      <c r="AA327" s="6">
        <v>54049</v>
      </c>
      <c r="AB327" s="6">
        <v>53942</v>
      </c>
      <c r="AC327" s="6">
        <v>54566</v>
      </c>
      <c r="AD327" s="6">
        <v>55126</v>
      </c>
      <c r="AE327" s="6">
        <v>56435</v>
      </c>
      <c r="AF327" s="6">
        <v>57061</v>
      </c>
    </row>
    <row r="328" spans="1:32" ht="10.5" customHeight="1">
      <c r="A328" s="39" t="s">
        <v>316</v>
      </c>
      <c r="B328" s="50" t="s">
        <v>746</v>
      </c>
      <c r="C328" s="6">
        <v>15680</v>
      </c>
      <c r="D328" s="6">
        <v>15550</v>
      </c>
      <c r="E328" s="6">
        <v>15289</v>
      </c>
      <c r="F328" s="6">
        <v>15116</v>
      </c>
      <c r="G328" s="6">
        <v>14813</v>
      </c>
      <c r="H328" s="6">
        <v>14492</v>
      </c>
      <c r="I328" s="6">
        <v>14159</v>
      </c>
      <c r="J328" s="6">
        <v>14376</v>
      </c>
      <c r="K328" s="6">
        <v>14550</v>
      </c>
      <c r="L328" s="6">
        <v>14364</v>
      </c>
      <c r="M328" s="6">
        <v>14551</v>
      </c>
      <c r="N328" s="6">
        <v>14741</v>
      </c>
      <c r="O328" s="6">
        <v>15086</v>
      </c>
      <c r="P328" s="6">
        <v>13930</v>
      </c>
      <c r="Q328" s="6">
        <v>13286</v>
      </c>
      <c r="R328" s="6">
        <v>12980</v>
      </c>
      <c r="S328" s="6">
        <v>13122</v>
      </c>
      <c r="T328" s="6">
        <v>12786</v>
      </c>
      <c r="U328" s="6">
        <v>12619</v>
      </c>
      <c r="V328" s="6">
        <v>12673</v>
      </c>
      <c r="W328" s="6">
        <v>12943</v>
      </c>
      <c r="X328" s="6">
        <v>13114</v>
      </c>
      <c r="Y328" s="6">
        <v>13035</v>
      </c>
      <c r="Z328" s="6">
        <v>12933</v>
      </c>
      <c r="AA328" s="6">
        <v>12976</v>
      </c>
      <c r="AB328" s="6">
        <v>12933</v>
      </c>
      <c r="AC328" s="6">
        <v>12860</v>
      </c>
      <c r="AD328" s="6">
        <v>13017</v>
      </c>
      <c r="AE328" s="6">
        <v>13520</v>
      </c>
      <c r="AF328" s="6">
        <v>13660</v>
      </c>
    </row>
    <row r="329" spans="1:32" ht="10.5" customHeight="1">
      <c r="A329" s="39" t="s">
        <v>317</v>
      </c>
      <c r="B329" s="50" t="s">
        <v>747</v>
      </c>
      <c r="C329" s="6">
        <v>11346</v>
      </c>
      <c r="D329" s="6">
        <v>11184</v>
      </c>
      <c r="E329" s="6">
        <v>11067</v>
      </c>
      <c r="F329" s="6">
        <v>10928</v>
      </c>
      <c r="G329" s="6">
        <v>10730</v>
      </c>
      <c r="H329" s="6">
        <v>10452</v>
      </c>
      <c r="I329" s="6">
        <v>10143</v>
      </c>
      <c r="J329" s="6">
        <v>10041</v>
      </c>
      <c r="K329" s="6">
        <v>9907</v>
      </c>
      <c r="L329" s="6">
        <v>9920</v>
      </c>
      <c r="M329" s="6">
        <v>9798</v>
      </c>
      <c r="N329" s="6">
        <v>9664</v>
      </c>
      <c r="O329" s="6">
        <v>9636</v>
      </c>
      <c r="P329" s="6">
        <v>9311</v>
      </c>
      <c r="Q329" s="6">
        <v>9144</v>
      </c>
      <c r="R329" s="6">
        <v>8977</v>
      </c>
      <c r="S329" s="6">
        <v>9386</v>
      </c>
      <c r="T329" s="6">
        <v>8992</v>
      </c>
      <c r="U329" s="6">
        <v>8995</v>
      </c>
      <c r="V329" s="6">
        <v>9003</v>
      </c>
      <c r="W329" s="6">
        <v>9559</v>
      </c>
      <c r="X329" s="6">
        <v>9559</v>
      </c>
      <c r="Y329" s="6">
        <v>9446</v>
      </c>
      <c r="Z329" s="6">
        <v>9253</v>
      </c>
      <c r="AA329" s="6">
        <v>9354</v>
      </c>
      <c r="AB329" s="6">
        <v>9219</v>
      </c>
      <c r="AC329" s="6">
        <v>9176</v>
      </c>
      <c r="AD329" s="6">
        <v>9202</v>
      </c>
      <c r="AE329" s="6">
        <v>9458</v>
      </c>
      <c r="AF329" s="6">
        <v>9471</v>
      </c>
    </row>
    <row r="330" spans="1:32" ht="10.5" customHeight="1">
      <c r="A330" s="39" t="s">
        <v>318</v>
      </c>
      <c r="B330" s="50" t="s">
        <v>748</v>
      </c>
      <c r="C330" s="6">
        <v>11413</v>
      </c>
      <c r="D330" s="6">
        <v>11300</v>
      </c>
      <c r="E330" s="6">
        <v>11134</v>
      </c>
      <c r="F330" s="6">
        <v>11023</v>
      </c>
      <c r="G330" s="6">
        <v>10971</v>
      </c>
      <c r="H330" s="6">
        <v>10763</v>
      </c>
      <c r="I330" s="6">
        <v>10456</v>
      </c>
      <c r="J330" s="6">
        <v>10217</v>
      </c>
      <c r="K330" s="6">
        <v>9949</v>
      </c>
      <c r="L330" s="6">
        <v>9877</v>
      </c>
      <c r="M330" s="6">
        <v>9634</v>
      </c>
      <c r="N330" s="6">
        <v>9451</v>
      </c>
      <c r="O330" s="6">
        <v>9384</v>
      </c>
      <c r="P330" s="6">
        <v>9126</v>
      </c>
      <c r="Q330" s="6">
        <v>8973</v>
      </c>
      <c r="R330" s="6">
        <v>8742</v>
      </c>
      <c r="S330" s="6">
        <v>9127</v>
      </c>
      <c r="T330" s="6">
        <v>8528</v>
      </c>
      <c r="U330" s="6">
        <v>8361</v>
      </c>
      <c r="V330" s="6">
        <v>8264</v>
      </c>
      <c r="W330" s="6">
        <v>8593</v>
      </c>
      <c r="X330" s="6">
        <v>8507</v>
      </c>
      <c r="Y330" s="6">
        <v>8420</v>
      </c>
      <c r="Z330" s="6">
        <v>8308</v>
      </c>
      <c r="AA330" s="6">
        <v>8309</v>
      </c>
      <c r="AB330" s="6">
        <v>8163</v>
      </c>
      <c r="AC330" s="6">
        <v>8171</v>
      </c>
      <c r="AD330" s="6">
        <v>8177</v>
      </c>
      <c r="AE330" s="6">
        <v>8483</v>
      </c>
      <c r="AF330" s="6">
        <v>8437</v>
      </c>
    </row>
    <row r="331" spans="1:32" ht="10.5" customHeight="1">
      <c r="A331" s="39" t="s">
        <v>319</v>
      </c>
      <c r="B331" s="50" t="s">
        <v>749</v>
      </c>
      <c r="C331" s="6">
        <v>6686</v>
      </c>
      <c r="D331" s="6">
        <v>6489</v>
      </c>
      <c r="E331" s="6">
        <v>6280</v>
      </c>
      <c r="F331" s="6">
        <v>6013</v>
      </c>
      <c r="G331" s="6">
        <v>5921</v>
      </c>
      <c r="H331" s="6">
        <v>5642</v>
      </c>
      <c r="I331" s="6">
        <v>5304</v>
      </c>
      <c r="J331" s="6">
        <v>4877</v>
      </c>
      <c r="K331" s="6">
        <v>4645</v>
      </c>
      <c r="L331" s="6">
        <v>4406</v>
      </c>
      <c r="M331" s="6">
        <v>4217</v>
      </c>
      <c r="N331" s="6">
        <v>4052</v>
      </c>
      <c r="O331" s="6">
        <v>4119</v>
      </c>
      <c r="P331" s="6">
        <v>3845</v>
      </c>
      <c r="Q331" s="6">
        <v>3624</v>
      </c>
      <c r="R331" s="6">
        <v>4000</v>
      </c>
      <c r="S331" s="6">
        <v>5211</v>
      </c>
      <c r="T331" s="6">
        <v>4000</v>
      </c>
      <c r="U331" s="6">
        <v>3790</v>
      </c>
      <c r="V331" s="6">
        <v>3840</v>
      </c>
      <c r="W331" s="6">
        <v>4946</v>
      </c>
      <c r="X331" s="6">
        <v>4321</v>
      </c>
      <c r="Y331" s="6">
        <v>4194</v>
      </c>
      <c r="Z331" s="6">
        <v>4190</v>
      </c>
      <c r="AA331" s="6">
        <v>4587</v>
      </c>
      <c r="AB331" s="6">
        <v>4393</v>
      </c>
      <c r="AC331" s="6">
        <v>4426</v>
      </c>
      <c r="AD331" s="6">
        <v>4502</v>
      </c>
      <c r="AE331" s="6">
        <v>4743</v>
      </c>
      <c r="AF331" s="6">
        <v>4747</v>
      </c>
    </row>
    <row r="332" spans="1:32" ht="10.5" customHeight="1">
      <c r="A332" s="39" t="s">
        <v>320</v>
      </c>
      <c r="B332" s="50" t="s">
        <v>750</v>
      </c>
      <c r="C332" s="6">
        <v>4982</v>
      </c>
      <c r="D332" s="6">
        <v>4911</v>
      </c>
      <c r="E332" s="6">
        <v>4854</v>
      </c>
      <c r="F332" s="6">
        <v>4791</v>
      </c>
      <c r="G332" s="6">
        <v>4670</v>
      </c>
      <c r="H332" s="6">
        <v>4487</v>
      </c>
      <c r="I332" s="6">
        <v>4267</v>
      </c>
      <c r="J332" s="6">
        <v>4131</v>
      </c>
      <c r="K332" s="6">
        <v>3951</v>
      </c>
      <c r="L332" s="6">
        <v>3765</v>
      </c>
      <c r="M332" s="6">
        <v>3715</v>
      </c>
      <c r="N332" s="6">
        <v>3582</v>
      </c>
      <c r="O332" s="6">
        <v>3665</v>
      </c>
      <c r="P332" s="6">
        <v>3384</v>
      </c>
      <c r="Q332" s="6">
        <v>3271</v>
      </c>
      <c r="R332" s="6">
        <v>3170</v>
      </c>
      <c r="S332" s="6">
        <v>3410</v>
      </c>
      <c r="T332" s="6">
        <v>3052</v>
      </c>
      <c r="U332" s="6">
        <v>3019</v>
      </c>
      <c r="V332" s="6">
        <v>2994</v>
      </c>
      <c r="W332" s="6">
        <v>3095</v>
      </c>
      <c r="X332" s="6">
        <v>3097</v>
      </c>
      <c r="Y332" s="6">
        <v>3149</v>
      </c>
      <c r="Z332" s="6">
        <v>3127</v>
      </c>
      <c r="AA332" s="6">
        <v>3214</v>
      </c>
      <c r="AB332" s="6">
        <v>3135</v>
      </c>
      <c r="AC332" s="6">
        <v>3191</v>
      </c>
      <c r="AD332" s="6">
        <v>3284</v>
      </c>
      <c r="AE332" s="6">
        <v>3571</v>
      </c>
      <c r="AF332" s="6">
        <v>3542</v>
      </c>
    </row>
    <row r="333" spans="1:32" s="1" customFormat="1" ht="12" customHeight="1">
      <c r="A333" s="36" t="s">
        <v>321</v>
      </c>
      <c r="B333" s="52" t="s">
        <v>751</v>
      </c>
      <c r="C333" s="8">
        <f>SUM(C334:C340)</f>
        <v>347828</v>
      </c>
      <c r="D333" s="8">
        <f aca="true" t="shared" si="19" ref="D333:L333">SUM(D334:D340)</f>
        <v>349686</v>
      </c>
      <c r="E333" s="8">
        <f t="shared" si="19"/>
        <v>351707</v>
      </c>
      <c r="F333" s="8">
        <f t="shared" si="19"/>
        <v>352666</v>
      </c>
      <c r="G333" s="8">
        <f t="shared" si="19"/>
        <v>351524</v>
      </c>
      <c r="H333" s="8">
        <f t="shared" si="19"/>
        <v>349616</v>
      </c>
      <c r="I333" s="8">
        <f t="shared" si="19"/>
        <v>348541</v>
      </c>
      <c r="J333" s="8">
        <f t="shared" si="19"/>
        <v>348672</v>
      </c>
      <c r="K333" s="8">
        <f t="shared" si="19"/>
        <v>350283</v>
      </c>
      <c r="L333" s="8">
        <f t="shared" si="19"/>
        <v>352919</v>
      </c>
      <c r="M333" s="8">
        <f>SUM(M334:M340)</f>
        <v>355894</v>
      </c>
      <c r="N333" s="8">
        <f>SUM(N334:N340)</f>
        <v>359482</v>
      </c>
      <c r="O333" s="8">
        <f>SUM(O334:O340)</f>
        <v>363037</v>
      </c>
      <c r="P333" s="8">
        <v>364520</v>
      </c>
      <c r="Q333" s="8">
        <v>368771</v>
      </c>
      <c r="R333" s="8">
        <v>374199</v>
      </c>
      <c r="S333" s="8">
        <v>379370</v>
      </c>
      <c r="T333" s="8">
        <v>382118</v>
      </c>
      <c r="U333" s="8">
        <v>385201</v>
      </c>
      <c r="V333" s="8">
        <v>388425</v>
      </c>
      <c r="W333" s="8">
        <f>SUM(W334:W340)</f>
        <v>390966</v>
      </c>
      <c r="X333" s="8">
        <v>391450</v>
      </c>
      <c r="Y333" s="8">
        <v>392242</v>
      </c>
      <c r="Z333" s="8">
        <v>392337</v>
      </c>
      <c r="AA333" s="8">
        <v>391727</v>
      </c>
      <c r="AB333" s="8">
        <v>390633</v>
      </c>
      <c r="AC333" s="8">
        <v>390397</v>
      </c>
      <c r="AD333" s="8">
        <v>388979</v>
      </c>
      <c r="AE333" s="8">
        <v>388321</v>
      </c>
      <c r="AF333" s="8">
        <v>384134</v>
      </c>
    </row>
    <row r="334" spans="1:32" ht="10.5" customHeight="1">
      <c r="A334" s="39" t="s">
        <v>322</v>
      </c>
      <c r="B334" s="49" t="s">
        <v>752</v>
      </c>
      <c r="C334" s="6">
        <v>63839</v>
      </c>
      <c r="D334" s="6">
        <v>63169</v>
      </c>
      <c r="E334" s="6">
        <v>62803</v>
      </c>
      <c r="F334" s="6">
        <v>62574</v>
      </c>
      <c r="G334" s="6">
        <v>61869</v>
      </c>
      <c r="H334" s="6">
        <v>61761</v>
      </c>
      <c r="I334" s="6">
        <v>61788</v>
      </c>
      <c r="J334" s="6">
        <v>61728</v>
      </c>
      <c r="K334" s="6">
        <v>61956</v>
      </c>
      <c r="L334" s="6">
        <v>62220</v>
      </c>
      <c r="M334" s="6">
        <v>62310</v>
      </c>
      <c r="N334" s="6">
        <v>62168</v>
      </c>
      <c r="O334" s="6">
        <v>61910</v>
      </c>
      <c r="P334" s="6">
        <v>61819</v>
      </c>
      <c r="Q334" s="6">
        <v>61654</v>
      </c>
      <c r="R334" s="6">
        <v>60507</v>
      </c>
      <c r="S334" s="6">
        <v>60159</v>
      </c>
      <c r="T334" s="6">
        <v>59734</v>
      </c>
      <c r="U334" s="6">
        <v>59549</v>
      </c>
      <c r="V334" s="6">
        <v>59498</v>
      </c>
      <c r="W334" s="6">
        <v>59585</v>
      </c>
      <c r="X334" s="6">
        <v>59498</v>
      </c>
      <c r="Y334" s="6">
        <v>59436</v>
      </c>
      <c r="Z334" s="6">
        <v>59127</v>
      </c>
      <c r="AA334" s="6">
        <v>58844</v>
      </c>
      <c r="AB334" s="6">
        <v>58029</v>
      </c>
      <c r="AC334" s="6">
        <v>57601</v>
      </c>
      <c r="AD334" s="6">
        <v>56803</v>
      </c>
      <c r="AE334" s="6">
        <v>56247</v>
      </c>
      <c r="AF334" s="6">
        <v>55271</v>
      </c>
    </row>
    <row r="335" spans="1:32" ht="10.5" customHeight="1">
      <c r="A335" s="39" t="s">
        <v>323</v>
      </c>
      <c r="B335" s="50" t="s">
        <v>753</v>
      </c>
      <c r="C335" s="6">
        <v>60283</v>
      </c>
      <c r="D335" s="6">
        <v>63403</v>
      </c>
      <c r="E335" s="6">
        <v>67371</v>
      </c>
      <c r="F335" s="6">
        <v>69706</v>
      </c>
      <c r="G335" s="6">
        <v>70375</v>
      </c>
      <c r="H335" s="6">
        <v>71140</v>
      </c>
      <c r="I335" s="6">
        <v>71926</v>
      </c>
      <c r="J335" s="6">
        <v>49114</v>
      </c>
      <c r="K335" s="6">
        <v>49605</v>
      </c>
      <c r="L335" s="6">
        <v>50683</v>
      </c>
      <c r="M335" s="6">
        <v>51885</v>
      </c>
      <c r="N335" s="6">
        <v>53453</v>
      </c>
      <c r="O335" s="6">
        <v>54495</v>
      </c>
      <c r="P335" s="6">
        <v>55091</v>
      </c>
      <c r="Q335" s="6">
        <v>55787</v>
      </c>
      <c r="R335" s="6">
        <v>56181</v>
      </c>
      <c r="S335" s="6">
        <v>56033</v>
      </c>
      <c r="T335" s="6">
        <v>55617</v>
      </c>
      <c r="U335" s="6">
        <v>55889</v>
      </c>
      <c r="V335" s="6">
        <v>56170</v>
      </c>
      <c r="W335" s="6">
        <v>56069</v>
      </c>
      <c r="X335" s="6">
        <v>55684</v>
      </c>
      <c r="Y335" s="6">
        <v>55526</v>
      </c>
      <c r="Z335" s="6">
        <v>55519</v>
      </c>
      <c r="AA335" s="6">
        <v>55251</v>
      </c>
      <c r="AB335" s="6">
        <v>55111</v>
      </c>
      <c r="AC335" s="6">
        <v>55169</v>
      </c>
      <c r="AD335" s="6">
        <v>55199</v>
      </c>
      <c r="AE335" s="6">
        <v>55496</v>
      </c>
      <c r="AF335" s="6">
        <v>55161</v>
      </c>
    </row>
    <row r="336" spans="1:32" ht="10.5" customHeight="1">
      <c r="A336" s="39" t="s">
        <v>324</v>
      </c>
      <c r="B336" s="50" t="s">
        <v>754</v>
      </c>
      <c r="C336" s="6">
        <v>22255</v>
      </c>
      <c r="D336" s="6">
        <v>23089</v>
      </c>
      <c r="E336" s="6">
        <v>23930</v>
      </c>
      <c r="F336" s="6">
        <v>24502</v>
      </c>
      <c r="G336" s="6">
        <v>24602</v>
      </c>
      <c r="H336" s="6">
        <v>24670</v>
      </c>
      <c r="I336" s="6">
        <v>24954</v>
      </c>
      <c r="J336" s="6">
        <v>25024</v>
      </c>
      <c r="K336" s="6">
        <v>25405</v>
      </c>
      <c r="L336" s="6">
        <v>26039</v>
      </c>
      <c r="M336" s="6">
        <v>26540</v>
      </c>
      <c r="N336" s="6">
        <v>27249</v>
      </c>
      <c r="O336" s="6">
        <v>28062</v>
      </c>
      <c r="P336" s="6">
        <v>28999</v>
      </c>
      <c r="Q336" s="6">
        <v>30670</v>
      </c>
      <c r="R336" s="6">
        <v>33191</v>
      </c>
      <c r="S336" s="6">
        <v>35819</v>
      </c>
      <c r="T336" s="6">
        <v>35848</v>
      </c>
      <c r="U336" s="6">
        <v>36725</v>
      </c>
      <c r="V336" s="6">
        <v>37572</v>
      </c>
      <c r="W336" s="6">
        <v>38244</v>
      </c>
      <c r="X336" s="6">
        <v>38245</v>
      </c>
      <c r="Y336" s="6">
        <v>38433</v>
      </c>
      <c r="Z336" s="6">
        <v>38500</v>
      </c>
      <c r="AA336" s="6">
        <v>38372</v>
      </c>
      <c r="AB336" s="6">
        <v>38548</v>
      </c>
      <c r="AC336" s="6">
        <v>38469</v>
      </c>
      <c r="AD336" s="6">
        <v>38210</v>
      </c>
      <c r="AE336" s="6">
        <v>38095</v>
      </c>
      <c r="AF336" s="6">
        <v>37958</v>
      </c>
    </row>
    <row r="337" spans="1:32" ht="10.5" customHeight="1">
      <c r="A337" s="39" t="s">
        <v>325</v>
      </c>
      <c r="B337" s="50" t="s">
        <v>755</v>
      </c>
      <c r="C337" s="6">
        <v>71692</v>
      </c>
      <c r="D337" s="6">
        <v>70873</v>
      </c>
      <c r="E337" s="6">
        <v>69386</v>
      </c>
      <c r="F337" s="6">
        <v>68068</v>
      </c>
      <c r="G337" s="6">
        <v>67510</v>
      </c>
      <c r="H337" s="6">
        <v>66254</v>
      </c>
      <c r="I337" s="6">
        <v>65278</v>
      </c>
      <c r="J337" s="6">
        <v>64837</v>
      </c>
      <c r="K337" s="6">
        <v>64678</v>
      </c>
      <c r="L337" s="6">
        <v>63549</v>
      </c>
      <c r="M337" s="6">
        <v>62902</v>
      </c>
      <c r="N337" s="6">
        <v>62392</v>
      </c>
      <c r="O337" s="6">
        <v>62163</v>
      </c>
      <c r="P337" s="6">
        <v>60579</v>
      </c>
      <c r="Q337" s="6">
        <v>58662</v>
      </c>
      <c r="R337" s="6">
        <v>56438</v>
      </c>
      <c r="S337" s="6">
        <v>54198</v>
      </c>
      <c r="T337" s="6">
        <v>53796</v>
      </c>
      <c r="U337" s="6">
        <v>52286</v>
      </c>
      <c r="V337" s="6">
        <v>51074</v>
      </c>
      <c r="W337" s="6">
        <v>50341</v>
      </c>
      <c r="X337" s="6">
        <v>49607</v>
      </c>
      <c r="Y337" s="6">
        <v>49048</v>
      </c>
      <c r="Z337" s="6">
        <v>48588</v>
      </c>
      <c r="AA337" s="6">
        <v>49327</v>
      </c>
      <c r="AB337" s="6">
        <v>49981</v>
      </c>
      <c r="AC337" s="6">
        <v>50362</v>
      </c>
      <c r="AD337" s="6">
        <v>50340</v>
      </c>
      <c r="AE337" s="6">
        <v>50400</v>
      </c>
      <c r="AF337" s="6">
        <v>49581</v>
      </c>
    </row>
    <row r="338" spans="1:32" ht="10.5" customHeight="1">
      <c r="A338" s="39" t="s">
        <v>326</v>
      </c>
      <c r="B338" s="50" t="s">
        <v>756</v>
      </c>
      <c r="C338" s="6">
        <v>40875</v>
      </c>
      <c r="D338" s="6">
        <v>39437</v>
      </c>
      <c r="E338" s="6">
        <v>37746</v>
      </c>
      <c r="F338" s="6">
        <v>36065</v>
      </c>
      <c r="G338" s="6">
        <v>35033</v>
      </c>
      <c r="H338" s="6">
        <v>33796</v>
      </c>
      <c r="I338" s="6">
        <v>32563</v>
      </c>
      <c r="J338" s="6">
        <v>49233</v>
      </c>
      <c r="K338" s="6">
        <v>49016</v>
      </c>
      <c r="L338" s="6">
        <v>49162</v>
      </c>
      <c r="M338" s="6">
        <v>49377</v>
      </c>
      <c r="N338" s="6">
        <v>49369</v>
      </c>
      <c r="O338" s="6">
        <v>49074</v>
      </c>
      <c r="P338" s="6">
        <v>48874</v>
      </c>
      <c r="Q338" s="6">
        <v>49528</v>
      </c>
      <c r="R338" s="6">
        <v>50291</v>
      </c>
      <c r="S338" s="6">
        <v>51183</v>
      </c>
      <c r="T338" s="6">
        <v>51707</v>
      </c>
      <c r="U338" s="6">
        <v>52444</v>
      </c>
      <c r="V338" s="6">
        <v>53308</v>
      </c>
      <c r="W338" s="6">
        <v>54097</v>
      </c>
      <c r="X338" s="6">
        <v>54457</v>
      </c>
      <c r="Y338" s="6">
        <v>54496</v>
      </c>
      <c r="Z338" s="6">
        <v>54141</v>
      </c>
      <c r="AA338" s="6">
        <v>53784</v>
      </c>
      <c r="AB338" s="6">
        <v>52973</v>
      </c>
      <c r="AC338" s="6">
        <v>52330</v>
      </c>
      <c r="AD338" s="6">
        <v>51908</v>
      </c>
      <c r="AE338" s="6">
        <v>51574</v>
      </c>
      <c r="AF338" s="6">
        <v>50909</v>
      </c>
    </row>
    <row r="339" spans="1:32" ht="10.5" customHeight="1">
      <c r="A339" s="39" t="s">
        <v>327</v>
      </c>
      <c r="B339" s="50" t="s">
        <v>757</v>
      </c>
      <c r="C339" s="6">
        <v>47830</v>
      </c>
      <c r="D339" s="6">
        <v>48742</v>
      </c>
      <c r="E339" s="6">
        <v>49712</v>
      </c>
      <c r="F339" s="6">
        <v>50549</v>
      </c>
      <c r="G339" s="6">
        <v>50929</v>
      </c>
      <c r="H339" s="6">
        <v>51132</v>
      </c>
      <c r="I339" s="6">
        <v>51385</v>
      </c>
      <c r="J339" s="6">
        <v>58038</v>
      </c>
      <c r="K339" s="6">
        <v>58564</v>
      </c>
      <c r="L339" s="6">
        <v>59434</v>
      </c>
      <c r="M339" s="6">
        <v>60333</v>
      </c>
      <c r="N339" s="6">
        <v>61821</v>
      </c>
      <c r="O339" s="6">
        <v>63417</v>
      </c>
      <c r="P339" s="6">
        <v>65294</v>
      </c>
      <c r="Q339" s="6">
        <v>67404</v>
      </c>
      <c r="R339" s="6">
        <v>70580</v>
      </c>
      <c r="S339" s="6">
        <v>74374</v>
      </c>
      <c r="T339" s="6">
        <v>77296</v>
      </c>
      <c r="U339" s="6">
        <v>79059</v>
      </c>
      <c r="V339" s="6">
        <v>80664</v>
      </c>
      <c r="W339" s="6">
        <v>81900</v>
      </c>
      <c r="X339" s="6">
        <v>83418</v>
      </c>
      <c r="Y339" s="6">
        <v>84237</v>
      </c>
      <c r="Z339" s="6">
        <v>85025</v>
      </c>
      <c r="AA339" s="6">
        <v>84954</v>
      </c>
      <c r="AB339" s="6">
        <v>84904</v>
      </c>
      <c r="AC339" s="6">
        <v>85303</v>
      </c>
      <c r="AD339" s="6">
        <v>85117</v>
      </c>
      <c r="AE339" s="6">
        <v>84859</v>
      </c>
      <c r="AF339" s="6">
        <v>84017</v>
      </c>
    </row>
    <row r="340" spans="1:32" ht="10.5" customHeight="1">
      <c r="A340" s="39" t="s">
        <v>328</v>
      </c>
      <c r="B340" s="50" t="s">
        <v>758</v>
      </c>
      <c r="C340" s="6">
        <v>41054</v>
      </c>
      <c r="D340" s="6">
        <v>40973</v>
      </c>
      <c r="E340" s="6">
        <v>40759</v>
      </c>
      <c r="F340" s="6">
        <v>41202</v>
      </c>
      <c r="G340" s="6">
        <v>41206</v>
      </c>
      <c r="H340" s="6">
        <v>40863</v>
      </c>
      <c r="I340" s="6">
        <v>40647</v>
      </c>
      <c r="J340" s="6">
        <v>40698</v>
      </c>
      <c r="K340" s="6">
        <v>41059</v>
      </c>
      <c r="L340" s="6">
        <v>41832</v>
      </c>
      <c r="M340" s="6">
        <v>42547</v>
      </c>
      <c r="N340" s="6">
        <v>43030</v>
      </c>
      <c r="O340" s="6">
        <v>43916</v>
      </c>
      <c r="P340" s="6">
        <v>43864</v>
      </c>
      <c r="Q340" s="6">
        <v>45066</v>
      </c>
      <c r="R340" s="6">
        <v>47011</v>
      </c>
      <c r="S340" s="6">
        <v>47604</v>
      </c>
      <c r="T340" s="6">
        <v>48120</v>
      </c>
      <c r="U340" s="6">
        <v>49249</v>
      </c>
      <c r="V340" s="6">
        <v>50139</v>
      </c>
      <c r="W340" s="6">
        <v>50730</v>
      </c>
      <c r="X340" s="6">
        <v>50541</v>
      </c>
      <c r="Y340" s="6">
        <v>51066</v>
      </c>
      <c r="Z340" s="6">
        <v>51437</v>
      </c>
      <c r="AA340" s="6">
        <v>51195</v>
      </c>
      <c r="AB340" s="6">
        <v>51087</v>
      </c>
      <c r="AC340" s="6">
        <v>51163</v>
      </c>
      <c r="AD340" s="6">
        <v>51402</v>
      </c>
      <c r="AE340" s="6">
        <v>51650</v>
      </c>
      <c r="AF340" s="6">
        <v>51237</v>
      </c>
    </row>
    <row r="341" spans="1:32" s="1" customFormat="1" ht="12" customHeight="1">
      <c r="A341" s="36" t="s">
        <v>379</v>
      </c>
      <c r="B341" s="52" t="s">
        <v>759</v>
      </c>
      <c r="C341" s="10">
        <f aca="true" t="shared" si="20" ref="C341:O341">SUM(C342:C344)</f>
        <v>284737</v>
      </c>
      <c r="D341" s="87">
        <f>SUM(D342:D344)</f>
        <v>288880</v>
      </c>
      <c r="E341" s="87">
        <f>SUM(E342:E344)</f>
        <v>292740</v>
      </c>
      <c r="F341" s="87">
        <f>SUM(F342:F344)</f>
        <v>297324</v>
      </c>
      <c r="G341" s="87">
        <f>SUM(G342:G344)</f>
        <v>304010</v>
      </c>
      <c r="H341" s="8">
        <f t="shared" si="20"/>
        <v>306088</v>
      </c>
      <c r="I341" s="8">
        <f t="shared" si="20"/>
        <v>309899</v>
      </c>
      <c r="J341" s="8">
        <f t="shared" si="20"/>
        <v>314626</v>
      </c>
      <c r="K341" s="8">
        <f t="shared" si="20"/>
        <v>319197</v>
      </c>
      <c r="L341" s="8">
        <f t="shared" si="20"/>
        <v>324426</v>
      </c>
      <c r="M341" s="8">
        <f t="shared" si="20"/>
        <v>328911</v>
      </c>
      <c r="N341" s="8">
        <f t="shared" si="20"/>
        <v>332707</v>
      </c>
      <c r="O341" s="8">
        <f t="shared" si="20"/>
        <v>335460</v>
      </c>
      <c r="P341" s="8">
        <v>338140</v>
      </c>
      <c r="Q341" s="8">
        <v>340255</v>
      </c>
      <c r="R341" s="8">
        <v>345954</v>
      </c>
      <c r="S341" s="8">
        <v>351800</v>
      </c>
      <c r="T341" s="8">
        <v>356243</v>
      </c>
      <c r="U341" s="8">
        <v>361958</v>
      </c>
      <c r="V341" s="8">
        <v>368439</v>
      </c>
      <c r="W341" s="8">
        <f>SUM(W342:W344)</f>
        <v>373296</v>
      </c>
      <c r="X341" s="8">
        <v>378797</v>
      </c>
      <c r="Y341" s="8">
        <v>382897</v>
      </c>
      <c r="Z341" s="8">
        <v>386950</v>
      </c>
      <c r="AA341" s="8">
        <v>390692</v>
      </c>
      <c r="AB341" s="8">
        <v>394757</v>
      </c>
      <c r="AC341" s="8">
        <v>399035</v>
      </c>
      <c r="AD341" s="8">
        <v>405371</v>
      </c>
      <c r="AE341" s="8">
        <v>411587</v>
      </c>
      <c r="AF341" s="8">
        <v>415344</v>
      </c>
    </row>
    <row r="342" spans="1:32" ht="10.5" customHeight="1">
      <c r="A342" s="39" t="s">
        <v>372</v>
      </c>
      <c r="B342" s="49" t="s">
        <v>760</v>
      </c>
      <c r="C342" s="25">
        <v>243218</v>
      </c>
      <c r="D342" s="88">
        <v>288880</v>
      </c>
      <c r="E342" s="88">
        <v>292740</v>
      </c>
      <c r="F342" s="88">
        <v>297324</v>
      </c>
      <c r="G342" s="88">
        <v>304010</v>
      </c>
      <c r="H342" s="23">
        <v>306088</v>
      </c>
      <c r="I342" s="23">
        <v>309899</v>
      </c>
      <c r="J342" s="23">
        <v>314626</v>
      </c>
      <c r="K342" s="23">
        <v>319197</v>
      </c>
      <c r="L342" s="86">
        <v>155809</v>
      </c>
      <c r="M342" s="6">
        <v>157676</v>
      </c>
      <c r="N342" s="6">
        <v>158665</v>
      </c>
      <c r="O342" s="6">
        <v>159925</v>
      </c>
      <c r="P342" s="6">
        <v>161067</v>
      </c>
      <c r="Q342" s="6">
        <v>162463</v>
      </c>
      <c r="R342" s="6">
        <v>165436</v>
      </c>
      <c r="S342" s="6">
        <v>169041</v>
      </c>
      <c r="T342" s="6">
        <v>170060</v>
      </c>
      <c r="U342" s="6">
        <v>172098</v>
      </c>
      <c r="V342" s="6">
        <v>175176</v>
      </c>
      <c r="W342" s="6">
        <v>177796</v>
      </c>
      <c r="X342" s="6">
        <v>180958</v>
      </c>
      <c r="Y342" s="6">
        <v>183381</v>
      </c>
      <c r="Z342" s="6">
        <v>185530</v>
      </c>
      <c r="AA342" s="6">
        <v>186903</v>
      </c>
      <c r="AB342" s="6">
        <v>187962</v>
      </c>
      <c r="AC342" s="6">
        <v>190163</v>
      </c>
      <c r="AD342" s="6">
        <v>192396</v>
      </c>
      <c r="AE342" s="6">
        <v>194927</v>
      </c>
      <c r="AF342" s="6">
        <v>197254</v>
      </c>
    </row>
    <row r="343" spans="1:32" ht="10.5" customHeight="1">
      <c r="A343" s="39" t="s">
        <v>373</v>
      </c>
      <c r="B343" s="50" t="s">
        <v>761</v>
      </c>
      <c r="C343" s="26"/>
      <c r="D343" s="89"/>
      <c r="E343" s="89"/>
      <c r="F343" s="89"/>
      <c r="G343" s="89"/>
      <c r="H343" s="27"/>
      <c r="I343" s="27"/>
      <c r="J343" s="27"/>
      <c r="K343" s="27"/>
      <c r="L343" s="86">
        <v>118676</v>
      </c>
      <c r="M343" s="6">
        <v>120338</v>
      </c>
      <c r="N343" s="6">
        <v>121995</v>
      </c>
      <c r="O343" s="6">
        <v>122472</v>
      </c>
      <c r="P343" s="6">
        <v>122221</v>
      </c>
      <c r="Q343" s="6">
        <v>121494</v>
      </c>
      <c r="R343" s="6">
        <v>122713</v>
      </c>
      <c r="S343" s="6">
        <v>123497</v>
      </c>
      <c r="T343" s="6">
        <v>124567</v>
      </c>
      <c r="U343" s="6">
        <v>126350</v>
      </c>
      <c r="V343" s="6">
        <v>128325</v>
      </c>
      <c r="W343" s="6">
        <v>129742</v>
      </c>
      <c r="X343" s="6">
        <v>130809</v>
      </c>
      <c r="Y343" s="6">
        <v>131919</v>
      </c>
      <c r="Z343" s="6">
        <v>133497</v>
      </c>
      <c r="AA343" s="6">
        <v>135275</v>
      </c>
      <c r="AB343" s="6">
        <v>137630</v>
      </c>
      <c r="AC343" s="6">
        <v>139039</v>
      </c>
      <c r="AD343" s="6">
        <v>141823</v>
      </c>
      <c r="AE343" s="6">
        <v>144484</v>
      </c>
      <c r="AF343" s="6">
        <v>145441</v>
      </c>
    </row>
    <row r="344" spans="1:32" ht="10.5" customHeight="1">
      <c r="A344" s="39" t="s">
        <v>329</v>
      </c>
      <c r="B344" s="50" t="s">
        <v>762</v>
      </c>
      <c r="C344" s="11">
        <v>41519</v>
      </c>
      <c r="D344" s="90"/>
      <c r="E344" s="90"/>
      <c r="F344" s="90"/>
      <c r="G344" s="90"/>
      <c r="H344" s="24"/>
      <c r="I344" s="24"/>
      <c r="J344" s="24"/>
      <c r="K344" s="24"/>
      <c r="L344" s="86">
        <v>49941</v>
      </c>
      <c r="M344" s="6">
        <v>50897</v>
      </c>
      <c r="N344" s="6">
        <v>52047</v>
      </c>
      <c r="O344" s="6">
        <v>53063</v>
      </c>
      <c r="P344" s="6">
        <v>54852</v>
      </c>
      <c r="Q344" s="6">
        <v>56298</v>
      </c>
      <c r="R344" s="6">
        <v>57805</v>
      </c>
      <c r="S344" s="6">
        <v>59262</v>
      </c>
      <c r="T344" s="6">
        <v>61616</v>
      </c>
      <c r="U344" s="6">
        <v>63510</v>
      </c>
      <c r="V344" s="6">
        <v>64938</v>
      </c>
      <c r="W344" s="6">
        <v>65758</v>
      </c>
      <c r="X344" s="6">
        <v>67030</v>
      </c>
      <c r="Y344" s="6">
        <v>67597</v>
      </c>
      <c r="Z344" s="6">
        <v>67923</v>
      </c>
      <c r="AA344" s="6">
        <v>68514</v>
      </c>
      <c r="AB344" s="6">
        <v>69165</v>
      </c>
      <c r="AC344" s="6">
        <v>69833</v>
      </c>
      <c r="AD344" s="6">
        <v>71152</v>
      </c>
      <c r="AE344" s="6">
        <v>72176</v>
      </c>
      <c r="AF344" s="6">
        <v>72649</v>
      </c>
    </row>
    <row r="345" spans="1:32" s="1" customFormat="1" ht="12" customHeight="1">
      <c r="A345" s="36" t="s">
        <v>374</v>
      </c>
      <c r="B345" s="52" t="s">
        <v>763</v>
      </c>
      <c r="C345" s="8">
        <f>SUM(C346:C353)</f>
        <v>607238</v>
      </c>
      <c r="D345" s="8">
        <f aca="true" t="shared" si="21" ref="D345:L345">SUM(D346:D353)</f>
        <v>621566</v>
      </c>
      <c r="E345" s="8">
        <f t="shared" si="21"/>
        <v>636406</v>
      </c>
      <c r="F345" s="8">
        <f t="shared" si="21"/>
        <v>655196</v>
      </c>
      <c r="G345" s="8">
        <f t="shared" si="21"/>
        <v>674936</v>
      </c>
      <c r="H345" s="8">
        <f t="shared" si="21"/>
        <v>695562</v>
      </c>
      <c r="I345" s="8">
        <f t="shared" si="21"/>
        <v>715107</v>
      </c>
      <c r="J345" s="8">
        <f t="shared" si="21"/>
        <v>730376</v>
      </c>
      <c r="K345" s="8">
        <f t="shared" si="21"/>
        <v>746780</v>
      </c>
      <c r="L345" s="8">
        <f t="shared" si="21"/>
        <v>761802</v>
      </c>
      <c r="M345" s="8">
        <f>SUM(M346:M353)</f>
        <v>774197</v>
      </c>
      <c r="N345" s="8">
        <f>SUM(N346:N353)</f>
        <v>794960</v>
      </c>
      <c r="O345" s="8">
        <f>SUM(O346:O353)</f>
        <v>816601</v>
      </c>
      <c r="P345" s="8">
        <v>832654</v>
      </c>
      <c r="Q345" s="8">
        <v>853221</v>
      </c>
      <c r="R345" s="8">
        <v>876384</v>
      </c>
      <c r="S345" s="8">
        <v>901961</v>
      </c>
      <c r="T345" s="8">
        <v>917788</v>
      </c>
      <c r="U345" s="8">
        <v>940589</v>
      </c>
      <c r="V345" s="8">
        <v>965790</v>
      </c>
      <c r="W345" s="8">
        <f>SUM(W346:W353)</f>
        <v>983694</v>
      </c>
      <c r="X345" s="8">
        <v>996706</v>
      </c>
      <c r="Y345" s="8">
        <v>1009387</v>
      </c>
      <c r="Z345" s="8">
        <v>1021292</v>
      </c>
      <c r="AA345" s="8">
        <v>1032778</v>
      </c>
      <c r="AB345" s="8">
        <v>1044392</v>
      </c>
      <c r="AC345" s="8">
        <v>1055898</v>
      </c>
      <c r="AD345" s="8">
        <v>1066128</v>
      </c>
      <c r="AE345" s="8">
        <v>1073635</v>
      </c>
      <c r="AF345" s="8">
        <v>1082299</v>
      </c>
    </row>
    <row r="346" spans="1:32" ht="10.5" customHeight="1">
      <c r="A346" s="39" t="s">
        <v>375</v>
      </c>
      <c r="B346" s="49" t="s">
        <v>764</v>
      </c>
      <c r="C346" s="6">
        <v>40460</v>
      </c>
      <c r="D346" s="6">
        <v>41406</v>
      </c>
      <c r="E346" s="6">
        <v>42409</v>
      </c>
      <c r="F346" s="6">
        <v>42569</v>
      </c>
      <c r="G346" s="6">
        <v>43646</v>
      </c>
      <c r="H346" s="6">
        <v>43656</v>
      </c>
      <c r="I346" s="6">
        <v>41381</v>
      </c>
      <c r="J346" s="6">
        <v>38270</v>
      </c>
      <c r="K346" s="6">
        <v>37177</v>
      </c>
      <c r="L346" s="6">
        <v>35702</v>
      </c>
      <c r="M346" s="6">
        <v>34447</v>
      </c>
      <c r="N346" s="6">
        <v>33564</v>
      </c>
      <c r="O346" s="6">
        <v>33291</v>
      </c>
      <c r="P346" s="6">
        <v>31772</v>
      </c>
      <c r="Q346" s="6">
        <v>28282</v>
      </c>
      <c r="R346" s="6">
        <v>26815</v>
      </c>
      <c r="S346" s="6">
        <v>25554</v>
      </c>
      <c r="T346" s="6">
        <v>24700</v>
      </c>
      <c r="U346" s="6">
        <v>23557</v>
      </c>
      <c r="V346" s="6">
        <v>23096</v>
      </c>
      <c r="W346" s="6">
        <v>23420</v>
      </c>
      <c r="X346" s="6">
        <v>23536</v>
      </c>
      <c r="Y346" s="6">
        <v>23535</v>
      </c>
      <c r="Z346" s="6">
        <v>23762</v>
      </c>
      <c r="AA346" s="6">
        <v>24062</v>
      </c>
      <c r="AB346" s="6">
        <v>23527</v>
      </c>
      <c r="AC346" s="6">
        <v>24010</v>
      </c>
      <c r="AD346" s="6">
        <v>23603</v>
      </c>
      <c r="AE346" s="6">
        <v>23228</v>
      </c>
      <c r="AF346" s="6">
        <v>22472</v>
      </c>
    </row>
    <row r="347" spans="1:32" ht="10.5" customHeight="1">
      <c r="A347" s="39" t="s">
        <v>372</v>
      </c>
      <c r="B347" s="50" t="s">
        <v>760</v>
      </c>
      <c r="C347" s="6">
        <v>78832</v>
      </c>
      <c r="D347" s="6">
        <v>79288</v>
      </c>
      <c r="E347" s="6">
        <v>79113</v>
      </c>
      <c r="F347" s="6">
        <v>78655</v>
      </c>
      <c r="G347" s="6">
        <v>77918</v>
      </c>
      <c r="H347" s="6">
        <v>77842</v>
      </c>
      <c r="I347" s="6">
        <v>77452</v>
      </c>
      <c r="J347" s="6">
        <v>77237</v>
      </c>
      <c r="K347" s="6">
        <v>77144</v>
      </c>
      <c r="L347" s="6">
        <v>77365</v>
      </c>
      <c r="M347" s="6">
        <v>76654</v>
      </c>
      <c r="N347" s="6">
        <v>75909</v>
      </c>
      <c r="O347" s="6">
        <v>74999</v>
      </c>
      <c r="P347" s="6">
        <v>73406</v>
      </c>
      <c r="Q347" s="6">
        <v>72098</v>
      </c>
      <c r="R347" s="6">
        <v>70808</v>
      </c>
      <c r="S347" s="6">
        <v>70737</v>
      </c>
      <c r="T347" s="6">
        <v>70104</v>
      </c>
      <c r="U347" s="6">
        <v>70277</v>
      </c>
      <c r="V347" s="6">
        <v>70575</v>
      </c>
      <c r="W347" s="6">
        <v>70662</v>
      </c>
      <c r="X347" s="6">
        <v>70146</v>
      </c>
      <c r="Y347" s="6">
        <v>70342</v>
      </c>
      <c r="Z347" s="6">
        <v>70529</v>
      </c>
      <c r="AA347" s="6">
        <v>72374</v>
      </c>
      <c r="AB347" s="6">
        <v>73091</v>
      </c>
      <c r="AC347" s="6">
        <v>73748</v>
      </c>
      <c r="AD347" s="6">
        <v>74072</v>
      </c>
      <c r="AE347" s="6">
        <v>73891</v>
      </c>
      <c r="AF347" s="6">
        <v>73969</v>
      </c>
    </row>
    <row r="348" spans="1:32" ht="10.5" customHeight="1">
      <c r="A348" s="39" t="s">
        <v>376</v>
      </c>
      <c r="B348" s="49" t="s">
        <v>765</v>
      </c>
      <c r="C348" s="6">
        <v>99559</v>
      </c>
      <c r="D348" s="6">
        <v>102233</v>
      </c>
      <c r="E348" s="6">
        <v>103824</v>
      </c>
      <c r="F348" s="6">
        <v>105392</v>
      </c>
      <c r="G348" s="6">
        <v>107369</v>
      </c>
      <c r="H348" s="6">
        <v>108566</v>
      </c>
      <c r="I348" s="6">
        <v>109716</v>
      </c>
      <c r="J348" s="6">
        <v>110432</v>
      </c>
      <c r="K348" s="6">
        <v>113332</v>
      </c>
      <c r="L348" s="6">
        <v>113049</v>
      </c>
      <c r="M348" s="6">
        <v>111233</v>
      </c>
      <c r="N348" s="6">
        <v>112308</v>
      </c>
      <c r="O348" s="6">
        <v>111749</v>
      </c>
      <c r="P348" s="6">
        <v>110793</v>
      </c>
      <c r="Q348" s="6">
        <v>109797</v>
      </c>
      <c r="R348" s="6">
        <v>109576</v>
      </c>
      <c r="S348" s="6">
        <v>110061</v>
      </c>
      <c r="T348" s="6">
        <v>109966</v>
      </c>
      <c r="U348" s="6">
        <v>111197</v>
      </c>
      <c r="V348" s="6">
        <v>112650</v>
      </c>
      <c r="W348" s="6">
        <v>113768</v>
      </c>
      <c r="X348" s="6">
        <v>114883</v>
      </c>
      <c r="Y348" s="6">
        <v>115561</v>
      </c>
      <c r="Z348" s="6">
        <v>116401</v>
      </c>
      <c r="AA348" s="6">
        <v>116676</v>
      </c>
      <c r="AB348" s="6">
        <v>116156</v>
      </c>
      <c r="AC348" s="6">
        <v>116812</v>
      </c>
      <c r="AD348" s="6">
        <v>117325</v>
      </c>
      <c r="AE348" s="6">
        <v>117390</v>
      </c>
      <c r="AF348" s="6">
        <v>117365</v>
      </c>
    </row>
    <row r="349" spans="1:38" ht="10.5" customHeight="1">
      <c r="A349" s="39" t="s">
        <v>377</v>
      </c>
      <c r="B349" s="50" t="s">
        <v>766</v>
      </c>
      <c r="C349" s="6">
        <v>64516</v>
      </c>
      <c r="D349" s="6">
        <v>65532</v>
      </c>
      <c r="E349" s="6">
        <v>65623</v>
      </c>
      <c r="F349" s="6">
        <v>66263</v>
      </c>
      <c r="G349" s="6">
        <v>66361</v>
      </c>
      <c r="H349" s="6">
        <v>66906</v>
      </c>
      <c r="I349" s="6">
        <v>67676</v>
      </c>
      <c r="J349" s="6">
        <v>68538</v>
      </c>
      <c r="K349" s="6">
        <v>69383</v>
      </c>
      <c r="L349" s="6">
        <v>70058</v>
      </c>
      <c r="M349" s="6">
        <v>70868</v>
      </c>
      <c r="N349" s="6">
        <v>71871</v>
      </c>
      <c r="O349" s="6">
        <v>73321</v>
      </c>
      <c r="P349" s="6">
        <v>75663</v>
      </c>
      <c r="Q349" s="6">
        <v>79671</v>
      </c>
      <c r="R349" s="6">
        <v>84030</v>
      </c>
      <c r="S349" s="6">
        <v>88032</v>
      </c>
      <c r="T349" s="6">
        <v>91182</v>
      </c>
      <c r="U349" s="6">
        <v>95450</v>
      </c>
      <c r="V349" s="6">
        <v>98779</v>
      </c>
      <c r="W349" s="6">
        <v>100747</v>
      </c>
      <c r="X349" s="6">
        <v>103189</v>
      </c>
      <c r="Y349" s="6">
        <v>104911</v>
      </c>
      <c r="Z349" s="6">
        <v>105943</v>
      </c>
      <c r="AA349" s="6">
        <v>107272</v>
      </c>
      <c r="AB349" s="6">
        <v>109243</v>
      </c>
      <c r="AC349" s="6">
        <v>110358</v>
      </c>
      <c r="AD349" s="6">
        <v>111878</v>
      </c>
      <c r="AE349" s="6">
        <v>112722</v>
      </c>
      <c r="AF349" s="6">
        <v>113659</v>
      </c>
      <c r="AH349" s="73"/>
      <c r="AI349" s="73"/>
      <c r="AJ349" s="73"/>
      <c r="AK349" s="73"/>
      <c r="AL349" s="73"/>
    </row>
    <row r="350" spans="1:32" ht="10.5" customHeight="1">
      <c r="A350" s="39" t="s">
        <v>373</v>
      </c>
      <c r="B350" s="50" t="s">
        <v>761</v>
      </c>
      <c r="C350" s="6">
        <v>109360</v>
      </c>
      <c r="D350" s="6">
        <v>109927</v>
      </c>
      <c r="E350" s="6">
        <v>111996</v>
      </c>
      <c r="F350" s="6">
        <v>116150</v>
      </c>
      <c r="G350" s="6">
        <v>120211</v>
      </c>
      <c r="H350" s="6">
        <v>124020</v>
      </c>
      <c r="I350" s="6">
        <v>127973</v>
      </c>
      <c r="J350" s="6">
        <v>131627</v>
      </c>
      <c r="K350" s="6">
        <v>135040</v>
      </c>
      <c r="L350" s="6">
        <v>139157</v>
      </c>
      <c r="M350" s="6">
        <v>141110</v>
      </c>
      <c r="N350" s="6">
        <v>143194</v>
      </c>
      <c r="O350" s="6">
        <v>143735</v>
      </c>
      <c r="P350" s="6">
        <v>143746</v>
      </c>
      <c r="Q350" s="6">
        <v>144632</v>
      </c>
      <c r="R350" s="6">
        <v>145115</v>
      </c>
      <c r="S350" s="6">
        <v>146634</v>
      </c>
      <c r="T350" s="6">
        <v>145067</v>
      </c>
      <c r="U350" s="6">
        <v>146265</v>
      </c>
      <c r="V350" s="6">
        <v>148037</v>
      </c>
      <c r="W350" s="6">
        <v>148225</v>
      </c>
      <c r="X350" s="6">
        <v>148367</v>
      </c>
      <c r="Y350" s="6">
        <v>147928</v>
      </c>
      <c r="Z350" s="6">
        <v>147249</v>
      </c>
      <c r="AA350" s="6">
        <v>146787</v>
      </c>
      <c r="AB350" s="6">
        <v>146665</v>
      </c>
      <c r="AC350" s="6">
        <v>147469</v>
      </c>
      <c r="AD350" s="6">
        <v>147721</v>
      </c>
      <c r="AE350" s="6">
        <v>147529</v>
      </c>
      <c r="AF350" s="6">
        <v>147639</v>
      </c>
    </row>
    <row r="351" spans="1:32" ht="10.5" customHeight="1">
      <c r="A351" s="39" t="s">
        <v>330</v>
      </c>
      <c r="B351" s="50" t="s">
        <v>767</v>
      </c>
      <c r="C351" s="6">
        <v>72552</v>
      </c>
      <c r="D351" s="6">
        <v>75827</v>
      </c>
      <c r="E351" s="6">
        <v>78775</v>
      </c>
      <c r="F351" s="6">
        <v>83430</v>
      </c>
      <c r="G351" s="6">
        <v>88064</v>
      </c>
      <c r="H351" s="6">
        <v>93768</v>
      </c>
      <c r="I351" s="6">
        <v>100466</v>
      </c>
      <c r="J351" s="6">
        <v>105655</v>
      </c>
      <c r="K351" s="6">
        <v>109307</v>
      </c>
      <c r="L351" s="6">
        <v>113656</v>
      </c>
      <c r="M351" s="6">
        <v>117068</v>
      </c>
      <c r="N351" s="6">
        <v>122274</v>
      </c>
      <c r="O351" s="6">
        <v>127655</v>
      </c>
      <c r="P351" s="6">
        <v>134364</v>
      </c>
      <c r="Q351" s="6">
        <v>141324</v>
      </c>
      <c r="R351" s="6">
        <v>148426</v>
      </c>
      <c r="S351" s="6">
        <v>156957</v>
      </c>
      <c r="T351" s="6">
        <v>161594</v>
      </c>
      <c r="U351" s="6">
        <v>166736</v>
      </c>
      <c r="V351" s="6">
        <v>173071</v>
      </c>
      <c r="W351" s="6">
        <v>177288</v>
      </c>
      <c r="X351" s="6">
        <v>181513</v>
      </c>
      <c r="Y351" s="6">
        <v>184926</v>
      </c>
      <c r="Z351" s="6">
        <v>188656</v>
      </c>
      <c r="AA351" s="6">
        <v>192996</v>
      </c>
      <c r="AB351" s="6">
        <v>195444</v>
      </c>
      <c r="AC351" s="6">
        <v>197900</v>
      </c>
      <c r="AD351" s="6">
        <v>201333</v>
      </c>
      <c r="AE351" s="6">
        <v>203680</v>
      </c>
      <c r="AF351" s="6">
        <v>206536</v>
      </c>
    </row>
    <row r="352" spans="1:32" ht="10.5" customHeight="1">
      <c r="A352" s="39" t="s">
        <v>331</v>
      </c>
      <c r="B352" s="50" t="s">
        <v>768</v>
      </c>
      <c r="C352" s="6">
        <v>43145</v>
      </c>
      <c r="D352" s="6">
        <v>45227</v>
      </c>
      <c r="E352" s="6">
        <v>47433</v>
      </c>
      <c r="F352" s="6">
        <v>48970</v>
      </c>
      <c r="G352" s="6">
        <v>50832</v>
      </c>
      <c r="H352" s="6">
        <v>53080</v>
      </c>
      <c r="I352" s="6">
        <v>56112</v>
      </c>
      <c r="J352" s="6">
        <v>58420</v>
      </c>
      <c r="K352" s="6">
        <v>60385</v>
      </c>
      <c r="L352" s="6">
        <v>62442</v>
      </c>
      <c r="M352" s="6">
        <v>65100</v>
      </c>
      <c r="N352" s="6">
        <v>71511</v>
      </c>
      <c r="O352" s="6">
        <v>78958</v>
      </c>
      <c r="P352" s="6">
        <v>81272</v>
      </c>
      <c r="Q352" s="6">
        <v>89093</v>
      </c>
      <c r="R352" s="6">
        <v>96765</v>
      </c>
      <c r="S352" s="6">
        <v>103579</v>
      </c>
      <c r="T352" s="6">
        <v>109853</v>
      </c>
      <c r="U352" s="6">
        <v>116666</v>
      </c>
      <c r="V352" s="6">
        <v>123287</v>
      </c>
      <c r="W352" s="6">
        <v>127769</v>
      </c>
      <c r="X352" s="6">
        <v>132001</v>
      </c>
      <c r="Y352" s="6">
        <v>135899</v>
      </c>
      <c r="Z352" s="6">
        <v>138674</v>
      </c>
      <c r="AA352" s="6">
        <v>139808</v>
      </c>
      <c r="AB352" s="6">
        <v>143597</v>
      </c>
      <c r="AC352" s="6">
        <v>145983</v>
      </c>
      <c r="AD352" s="6">
        <v>148206</v>
      </c>
      <c r="AE352" s="6">
        <v>150884</v>
      </c>
      <c r="AF352" s="6">
        <v>153779</v>
      </c>
    </row>
    <row r="353" spans="1:32" ht="10.5" customHeight="1">
      <c r="A353" s="39" t="s">
        <v>332</v>
      </c>
      <c r="B353" s="50" t="s">
        <v>769</v>
      </c>
      <c r="C353" s="6">
        <v>98814</v>
      </c>
      <c r="D353" s="6">
        <v>102126</v>
      </c>
      <c r="E353" s="6">
        <v>107233</v>
      </c>
      <c r="F353" s="6">
        <v>113767</v>
      </c>
      <c r="G353" s="6">
        <v>120535</v>
      </c>
      <c r="H353" s="6">
        <v>127724</v>
      </c>
      <c r="I353" s="6">
        <v>134331</v>
      </c>
      <c r="J353" s="6">
        <v>140197</v>
      </c>
      <c r="K353" s="6">
        <v>145012</v>
      </c>
      <c r="L353" s="6">
        <v>150373</v>
      </c>
      <c r="M353" s="6">
        <v>157717</v>
      </c>
      <c r="N353" s="6">
        <v>164329</v>
      </c>
      <c r="O353" s="6">
        <v>172893</v>
      </c>
      <c r="P353" s="6">
        <v>181638</v>
      </c>
      <c r="Q353" s="6">
        <v>188324</v>
      </c>
      <c r="R353" s="6">
        <v>194849</v>
      </c>
      <c r="S353" s="6">
        <v>200407</v>
      </c>
      <c r="T353" s="6">
        <v>205322</v>
      </c>
      <c r="U353" s="6">
        <v>210441</v>
      </c>
      <c r="V353" s="6">
        <v>216295</v>
      </c>
      <c r="W353" s="6">
        <v>221815</v>
      </c>
      <c r="X353" s="6">
        <v>223071</v>
      </c>
      <c r="Y353" s="6">
        <v>226285</v>
      </c>
      <c r="Z353" s="6">
        <v>230078</v>
      </c>
      <c r="AA353" s="6">
        <v>232803</v>
      </c>
      <c r="AB353" s="6">
        <v>236669</v>
      </c>
      <c r="AC353" s="6">
        <v>239618</v>
      </c>
      <c r="AD353" s="6">
        <v>241990</v>
      </c>
      <c r="AE353" s="6">
        <v>244311</v>
      </c>
      <c r="AF353" s="6">
        <v>246880</v>
      </c>
    </row>
    <row r="354" spans="1:32" s="1" customFormat="1" ht="12" customHeight="1">
      <c r="A354" s="36" t="s">
        <v>333</v>
      </c>
      <c r="B354" s="52" t="s">
        <v>770</v>
      </c>
      <c r="C354" s="10">
        <v>251840</v>
      </c>
      <c r="D354" s="87">
        <f aca="true" t="shared" si="22" ref="D354:O354">SUM(D355:D356)</f>
        <v>252376</v>
      </c>
      <c r="E354" s="87">
        <f t="shared" si="22"/>
        <v>252906</v>
      </c>
      <c r="F354" s="87">
        <f t="shared" si="22"/>
        <v>253016</v>
      </c>
      <c r="G354" s="87">
        <f t="shared" si="22"/>
        <v>253573</v>
      </c>
      <c r="H354" s="8">
        <f t="shared" si="22"/>
        <v>254001</v>
      </c>
      <c r="I354" s="8">
        <f t="shared" si="22"/>
        <v>254875</v>
      </c>
      <c r="J354" s="8">
        <f t="shared" si="22"/>
        <v>255994</v>
      </c>
      <c r="K354" s="8">
        <f t="shared" si="22"/>
        <v>256165</v>
      </c>
      <c r="L354" s="8">
        <f t="shared" si="22"/>
        <v>257597</v>
      </c>
      <c r="M354" s="8">
        <f t="shared" si="22"/>
        <v>258468</v>
      </c>
      <c r="N354" s="8">
        <f t="shared" si="22"/>
        <v>258698</v>
      </c>
      <c r="O354" s="8">
        <f t="shared" si="22"/>
        <v>258599</v>
      </c>
      <c r="P354" s="8">
        <v>260368</v>
      </c>
      <c r="Q354" s="8">
        <v>261391</v>
      </c>
      <c r="R354" s="8">
        <v>262860</v>
      </c>
      <c r="S354" s="8">
        <v>262822</v>
      </c>
      <c r="T354" s="8">
        <v>263050</v>
      </c>
      <c r="U354" s="8">
        <v>265109</v>
      </c>
      <c r="V354" s="8">
        <v>266183</v>
      </c>
      <c r="W354" s="8">
        <f>SUM(W355:W356)</f>
        <v>267993</v>
      </c>
      <c r="X354" s="8">
        <v>267907</v>
      </c>
      <c r="Y354" s="8">
        <v>269594</v>
      </c>
      <c r="Z354" s="8">
        <v>270341</v>
      </c>
      <c r="AA354" s="8">
        <v>271701</v>
      </c>
      <c r="AB354" s="8">
        <v>272364</v>
      </c>
      <c r="AC354" s="8">
        <v>273075</v>
      </c>
      <c r="AD354" s="8">
        <v>273793</v>
      </c>
      <c r="AE354" s="8">
        <v>273861</v>
      </c>
      <c r="AF354" s="8">
        <v>272390</v>
      </c>
    </row>
    <row r="355" spans="1:32" ht="10.5" customHeight="1">
      <c r="A355" s="39" t="s">
        <v>372</v>
      </c>
      <c r="B355" s="49" t="s">
        <v>760</v>
      </c>
      <c r="C355" s="81"/>
      <c r="D355" s="91">
        <v>252376</v>
      </c>
      <c r="E355" s="91">
        <v>252906</v>
      </c>
      <c r="F355" s="91">
        <v>253016</v>
      </c>
      <c r="G355" s="91">
        <v>253573</v>
      </c>
      <c r="H355" s="23">
        <v>254001</v>
      </c>
      <c r="I355" s="23">
        <v>254875</v>
      </c>
      <c r="J355" s="23">
        <v>255994</v>
      </c>
      <c r="K355" s="23">
        <v>256165</v>
      </c>
      <c r="L355" s="86">
        <v>129062</v>
      </c>
      <c r="M355" s="6">
        <v>130002</v>
      </c>
      <c r="N355" s="6">
        <v>130704</v>
      </c>
      <c r="O355" s="6">
        <v>130108</v>
      </c>
      <c r="P355" s="6">
        <v>130311</v>
      </c>
      <c r="Q355" s="6">
        <v>130082</v>
      </c>
      <c r="R355" s="6">
        <v>130021</v>
      </c>
      <c r="S355" s="6">
        <v>128818</v>
      </c>
      <c r="T355" s="6">
        <v>128979</v>
      </c>
      <c r="U355" s="6">
        <v>130052</v>
      </c>
      <c r="V355" s="6">
        <v>130112</v>
      </c>
      <c r="W355" s="6">
        <v>130754</v>
      </c>
      <c r="X355" s="6">
        <v>131286</v>
      </c>
      <c r="Y355" s="6">
        <v>132362</v>
      </c>
      <c r="Z355" s="6">
        <v>132115</v>
      </c>
      <c r="AA355" s="6">
        <v>128921</v>
      </c>
      <c r="AB355" s="6">
        <v>128482</v>
      </c>
      <c r="AC355" s="6">
        <v>128497</v>
      </c>
      <c r="AD355" s="6">
        <v>128284</v>
      </c>
      <c r="AE355" s="6">
        <v>127736</v>
      </c>
      <c r="AF355" s="6">
        <v>125297</v>
      </c>
    </row>
    <row r="356" spans="1:32" ht="10.5" customHeight="1">
      <c r="A356" s="39" t="s">
        <v>376</v>
      </c>
      <c r="B356" s="50" t="s">
        <v>765</v>
      </c>
      <c r="C356" s="82"/>
      <c r="D356" s="92"/>
      <c r="E356" s="92"/>
      <c r="F356" s="92"/>
      <c r="G356" s="92"/>
      <c r="H356" s="24"/>
      <c r="I356" s="24"/>
      <c r="J356" s="24"/>
      <c r="K356" s="24"/>
      <c r="L356" s="86">
        <v>128535</v>
      </c>
      <c r="M356" s="6">
        <v>128466</v>
      </c>
      <c r="N356" s="6">
        <v>127994</v>
      </c>
      <c r="O356" s="6">
        <v>128491</v>
      </c>
      <c r="P356" s="6">
        <v>130057</v>
      </c>
      <c r="Q356" s="6">
        <v>131309</v>
      </c>
      <c r="R356" s="6">
        <v>132839</v>
      </c>
      <c r="S356" s="6">
        <v>134004</v>
      </c>
      <c r="T356" s="6">
        <v>134071</v>
      </c>
      <c r="U356" s="6">
        <v>135057</v>
      </c>
      <c r="V356" s="6">
        <v>136071</v>
      </c>
      <c r="W356" s="6">
        <v>137239</v>
      </c>
      <c r="X356" s="6">
        <v>136621</v>
      </c>
      <c r="Y356" s="6">
        <v>137232</v>
      </c>
      <c r="Z356" s="6">
        <v>138226</v>
      </c>
      <c r="AA356" s="6">
        <v>142780</v>
      </c>
      <c r="AB356" s="6">
        <v>143882</v>
      </c>
      <c r="AC356" s="6">
        <v>144578</v>
      </c>
      <c r="AD356" s="6">
        <v>145509</v>
      </c>
      <c r="AE356" s="6">
        <v>146125</v>
      </c>
      <c r="AF356" s="6">
        <v>147093</v>
      </c>
    </row>
    <row r="357" spans="1:38" s="1" customFormat="1" ht="12" customHeight="1">
      <c r="A357" s="36" t="s">
        <v>334</v>
      </c>
      <c r="B357" s="52" t="s">
        <v>771</v>
      </c>
      <c r="C357" s="8">
        <f>SUM(C358:C365)</f>
        <v>594739</v>
      </c>
      <c r="D357" s="8">
        <f aca="true" t="shared" si="23" ref="D357:L357">SUM(D358:D365)</f>
        <v>609934</v>
      </c>
      <c r="E357" s="8">
        <f t="shared" si="23"/>
        <v>622073</v>
      </c>
      <c r="F357" s="8">
        <f t="shared" si="23"/>
        <v>631614</v>
      </c>
      <c r="G357" s="8">
        <f t="shared" si="23"/>
        <v>639888</v>
      </c>
      <c r="H357" s="8">
        <f t="shared" si="23"/>
        <v>646298</v>
      </c>
      <c r="I357" s="8">
        <f t="shared" si="23"/>
        <v>656927</v>
      </c>
      <c r="J357" s="8">
        <f t="shared" si="23"/>
        <v>667622</v>
      </c>
      <c r="K357" s="8">
        <f t="shared" si="23"/>
        <v>675685</v>
      </c>
      <c r="L357" s="8">
        <f t="shared" si="23"/>
        <v>683251</v>
      </c>
      <c r="M357" s="8">
        <f>SUM(M358:M365)</f>
        <v>689541</v>
      </c>
      <c r="N357" s="8">
        <f>SUM(N358:N365)</f>
        <v>694630</v>
      </c>
      <c r="O357" s="8">
        <f>SUM(O358:O365)</f>
        <v>700470</v>
      </c>
      <c r="P357" s="8">
        <v>702658</v>
      </c>
      <c r="Q357" s="8">
        <v>706811</v>
      </c>
      <c r="R357" s="8">
        <v>710954</v>
      </c>
      <c r="S357" s="8">
        <v>717811</v>
      </c>
      <c r="T357" s="8">
        <v>721832</v>
      </c>
      <c r="U357" s="8">
        <v>728060</v>
      </c>
      <c r="V357" s="8">
        <v>734650</v>
      </c>
      <c r="W357" s="8">
        <f>SUM(W358:W365)</f>
        <v>740846</v>
      </c>
      <c r="X357" s="8">
        <v>745081</v>
      </c>
      <c r="Y357" s="8">
        <v>749628</v>
      </c>
      <c r="Z357" s="8">
        <v>754917</v>
      </c>
      <c r="AA357" s="8">
        <v>756859</v>
      </c>
      <c r="AB357" s="8">
        <v>760037</v>
      </c>
      <c r="AC357" s="8">
        <v>764658</v>
      </c>
      <c r="AD357" s="8">
        <v>768453</v>
      </c>
      <c r="AE357" s="8">
        <v>771060</v>
      </c>
      <c r="AF357" s="8">
        <v>772273</v>
      </c>
      <c r="AH357" s="34"/>
      <c r="AI357" s="34"/>
      <c r="AJ357" s="34"/>
      <c r="AK357" s="34"/>
      <c r="AL357" s="34"/>
    </row>
    <row r="358" spans="1:38" ht="10.5" customHeight="1">
      <c r="A358" s="39" t="s">
        <v>372</v>
      </c>
      <c r="B358" s="49" t="s">
        <v>760</v>
      </c>
      <c r="C358" s="6">
        <v>147715</v>
      </c>
      <c r="D358" s="6">
        <v>126607</v>
      </c>
      <c r="E358" s="6">
        <v>128559</v>
      </c>
      <c r="F358" s="6">
        <v>132132</v>
      </c>
      <c r="G358" s="6">
        <v>134909</v>
      </c>
      <c r="H358" s="6">
        <v>139269</v>
      </c>
      <c r="I358" s="6">
        <v>143947</v>
      </c>
      <c r="J358" s="6">
        <v>147508</v>
      </c>
      <c r="K358" s="6">
        <v>150338</v>
      </c>
      <c r="L358" s="6">
        <v>154065</v>
      </c>
      <c r="M358" s="6">
        <v>156914</v>
      </c>
      <c r="N358" s="6">
        <v>159025</v>
      </c>
      <c r="O358" s="6">
        <v>161206</v>
      </c>
      <c r="P358" s="6">
        <v>162827</v>
      </c>
      <c r="Q358" s="6">
        <v>166324</v>
      </c>
      <c r="R358" s="6">
        <v>169777</v>
      </c>
      <c r="S358" s="6">
        <v>172072</v>
      </c>
      <c r="T358" s="6">
        <v>174766</v>
      </c>
      <c r="U358" s="6">
        <v>178431</v>
      </c>
      <c r="V358" s="6">
        <v>181538</v>
      </c>
      <c r="W358" s="6">
        <v>185752</v>
      </c>
      <c r="X358" s="6">
        <v>187680</v>
      </c>
      <c r="Y358" s="6">
        <v>189344</v>
      </c>
      <c r="Z358" s="6">
        <v>192331</v>
      </c>
      <c r="AA358" s="6">
        <v>192774</v>
      </c>
      <c r="AB358" s="6">
        <v>192157</v>
      </c>
      <c r="AC358" s="6">
        <v>193764</v>
      </c>
      <c r="AD358" s="6">
        <v>194234</v>
      </c>
      <c r="AE358" s="6">
        <v>194401</v>
      </c>
      <c r="AF358" s="6">
        <v>194183</v>
      </c>
      <c r="AH358" s="34"/>
      <c r="AI358" s="34"/>
      <c r="AJ358" s="34"/>
      <c r="AK358" s="34"/>
      <c r="AL358" s="34"/>
    </row>
    <row r="359" spans="1:38" ht="10.5" customHeight="1">
      <c r="A359" s="39" t="s">
        <v>377</v>
      </c>
      <c r="B359" s="50" t="s">
        <v>772</v>
      </c>
      <c r="C359" s="6">
        <v>103777</v>
      </c>
      <c r="D359" s="6">
        <v>105960</v>
      </c>
      <c r="E359" s="6">
        <v>111344</v>
      </c>
      <c r="F359" s="6">
        <v>117168</v>
      </c>
      <c r="G359" s="6">
        <v>120239</v>
      </c>
      <c r="H359" s="6">
        <v>123660</v>
      </c>
      <c r="I359" s="6">
        <v>128430</v>
      </c>
      <c r="J359" s="6">
        <v>134181</v>
      </c>
      <c r="K359" s="6">
        <v>136911</v>
      </c>
      <c r="L359" s="6">
        <v>139623</v>
      </c>
      <c r="M359" s="6">
        <v>141562</v>
      </c>
      <c r="N359" s="6">
        <v>141970</v>
      </c>
      <c r="O359" s="6">
        <v>141560</v>
      </c>
      <c r="P359" s="6">
        <v>141707</v>
      </c>
      <c r="Q359" s="6">
        <v>139763</v>
      </c>
      <c r="R359" s="6">
        <v>137746</v>
      </c>
      <c r="S359" s="6">
        <v>136162</v>
      </c>
      <c r="T359" s="6">
        <v>136051</v>
      </c>
      <c r="U359" s="6">
        <v>135063</v>
      </c>
      <c r="V359" s="6">
        <v>134371</v>
      </c>
      <c r="W359" s="6">
        <v>133241</v>
      </c>
      <c r="X359" s="6">
        <v>133036</v>
      </c>
      <c r="Y359" s="6">
        <v>132345</v>
      </c>
      <c r="Z359" s="6">
        <v>130676</v>
      </c>
      <c r="AA359" s="6">
        <v>128598</v>
      </c>
      <c r="AB359" s="6">
        <v>128225</v>
      </c>
      <c r="AC359" s="6">
        <v>127750</v>
      </c>
      <c r="AD359" s="6">
        <v>127390</v>
      </c>
      <c r="AE359" s="6">
        <v>126571</v>
      </c>
      <c r="AF359" s="6">
        <v>126173</v>
      </c>
      <c r="AH359" s="34"/>
      <c r="AI359" s="34"/>
      <c r="AJ359" s="34"/>
      <c r="AK359" s="34"/>
      <c r="AL359" s="34"/>
    </row>
    <row r="360" spans="1:38" ht="10.5" customHeight="1">
      <c r="A360" s="55" t="s">
        <v>376</v>
      </c>
      <c r="B360" s="56" t="s">
        <v>812</v>
      </c>
      <c r="C360" s="57">
        <v>55350</v>
      </c>
      <c r="D360" s="57">
        <v>58736</v>
      </c>
      <c r="E360" s="57">
        <v>57101</v>
      </c>
      <c r="F360" s="57">
        <v>54850</v>
      </c>
      <c r="G360" s="57">
        <v>53742</v>
      </c>
      <c r="H360" s="57">
        <v>52838</v>
      </c>
      <c r="I360" s="57">
        <v>53207</v>
      </c>
      <c r="J360" s="57">
        <v>53063</v>
      </c>
      <c r="K360" s="57">
        <v>54306</v>
      </c>
      <c r="L360" s="57">
        <v>52197</v>
      </c>
      <c r="M360" s="57">
        <v>51370</v>
      </c>
      <c r="N360" s="57">
        <v>50928</v>
      </c>
      <c r="O360" s="57">
        <v>50786</v>
      </c>
      <c r="P360" s="57">
        <v>48795</v>
      </c>
      <c r="Q360" s="57">
        <v>47853</v>
      </c>
      <c r="R360" s="57">
        <v>46316</v>
      </c>
      <c r="S360" s="57">
        <v>46389</v>
      </c>
      <c r="T360" s="57">
        <v>45218</v>
      </c>
      <c r="U360" s="57">
        <v>44199</v>
      </c>
      <c r="V360" s="57">
        <v>43621</v>
      </c>
      <c r="W360" s="57">
        <v>43618</v>
      </c>
      <c r="X360" s="57">
        <v>43570</v>
      </c>
      <c r="Y360" s="57">
        <v>43853</v>
      </c>
      <c r="Z360" s="6"/>
      <c r="AA360" s="6"/>
      <c r="AB360" s="6"/>
      <c r="AC360" s="6"/>
      <c r="AD360" s="6"/>
      <c r="AE360" s="6"/>
      <c r="AF360" s="6"/>
      <c r="AH360" s="34"/>
      <c r="AI360" s="34"/>
      <c r="AJ360" s="34"/>
      <c r="AK360" s="34"/>
      <c r="AL360" s="34"/>
    </row>
    <row r="361" spans="1:38" ht="10.5" customHeight="1">
      <c r="A361" s="39" t="s">
        <v>373</v>
      </c>
      <c r="B361" s="50" t="s">
        <v>761</v>
      </c>
      <c r="C361" s="6">
        <v>130013</v>
      </c>
      <c r="D361" s="6">
        <v>123503</v>
      </c>
      <c r="E361" s="6">
        <v>126212</v>
      </c>
      <c r="F361" s="6">
        <v>126563</v>
      </c>
      <c r="G361" s="6">
        <v>128303</v>
      </c>
      <c r="H361" s="6">
        <v>128387</v>
      </c>
      <c r="I361" s="6">
        <v>128113</v>
      </c>
      <c r="J361" s="6">
        <v>127159</v>
      </c>
      <c r="K361" s="6">
        <v>126245</v>
      </c>
      <c r="L361" s="6">
        <v>126834</v>
      </c>
      <c r="M361" s="6">
        <v>126225</v>
      </c>
      <c r="N361" s="6">
        <v>125689</v>
      </c>
      <c r="O361" s="6">
        <v>125284</v>
      </c>
      <c r="P361" s="6">
        <v>123078</v>
      </c>
      <c r="Q361" s="6">
        <v>121173</v>
      </c>
      <c r="R361" s="6">
        <v>120651</v>
      </c>
      <c r="S361" s="6">
        <v>120476</v>
      </c>
      <c r="T361" s="6">
        <v>119098</v>
      </c>
      <c r="U361" s="6">
        <v>118338</v>
      </c>
      <c r="V361" s="6">
        <v>118777</v>
      </c>
      <c r="W361" s="6">
        <v>119721</v>
      </c>
      <c r="X361" s="6">
        <v>120557</v>
      </c>
      <c r="Y361" s="6">
        <v>122337</v>
      </c>
      <c r="Z361" s="6">
        <v>124164</v>
      </c>
      <c r="AA361" s="6">
        <v>126124</v>
      </c>
      <c r="AB361" s="6">
        <v>127687</v>
      </c>
      <c r="AC361" s="6">
        <v>128314</v>
      </c>
      <c r="AD361" s="6">
        <v>130094</v>
      </c>
      <c r="AE361" s="6">
        <v>131203</v>
      </c>
      <c r="AF361" s="6">
        <v>131925</v>
      </c>
      <c r="AH361" s="34"/>
      <c r="AI361" s="34"/>
      <c r="AJ361" s="34"/>
      <c r="AK361" s="34"/>
      <c r="AL361" s="34"/>
    </row>
    <row r="362" spans="1:38" ht="10.5" customHeight="1">
      <c r="A362" s="55" t="s">
        <v>375</v>
      </c>
      <c r="B362" s="56" t="s">
        <v>764</v>
      </c>
      <c r="C362" s="57">
        <v>40824</v>
      </c>
      <c r="D362" s="57">
        <v>70449</v>
      </c>
      <c r="E362" s="57">
        <v>69931</v>
      </c>
      <c r="F362" s="57">
        <v>68191</v>
      </c>
      <c r="G362" s="57">
        <v>68179</v>
      </c>
      <c r="H362" s="57">
        <v>65829</v>
      </c>
      <c r="I362" s="57">
        <v>63934</v>
      </c>
      <c r="J362" s="57">
        <v>61744</v>
      </c>
      <c r="K362" s="57">
        <v>60784</v>
      </c>
      <c r="L362" s="57">
        <v>58737</v>
      </c>
      <c r="M362" s="57">
        <v>57065</v>
      </c>
      <c r="N362" s="57">
        <v>56140</v>
      </c>
      <c r="O362" s="57">
        <v>55067</v>
      </c>
      <c r="P362" s="57">
        <v>53406</v>
      </c>
      <c r="Q362" s="57">
        <v>52400</v>
      </c>
      <c r="R362" s="57">
        <v>51070</v>
      </c>
      <c r="S362" s="57">
        <v>49083</v>
      </c>
      <c r="T362" s="57">
        <v>48185</v>
      </c>
      <c r="U362" s="57">
        <v>46705</v>
      </c>
      <c r="V362" s="57">
        <v>45476</v>
      </c>
      <c r="W362" s="57">
        <v>44414</v>
      </c>
      <c r="X362" s="57">
        <v>42943</v>
      </c>
      <c r="Y362" s="57">
        <v>41587</v>
      </c>
      <c r="Z362" s="6"/>
      <c r="AA362" s="6"/>
      <c r="AB362" s="6"/>
      <c r="AC362" s="6"/>
      <c r="AD362" s="6"/>
      <c r="AE362" s="6"/>
      <c r="AF362" s="6"/>
      <c r="AH362" s="34"/>
      <c r="AI362" s="34"/>
      <c r="AJ362" s="34"/>
      <c r="AK362" s="34"/>
      <c r="AL362" s="34"/>
    </row>
    <row r="363" spans="1:32" ht="10.5" customHeight="1">
      <c r="A363" s="39" t="s">
        <v>335</v>
      </c>
      <c r="B363" s="50" t="s">
        <v>773</v>
      </c>
      <c r="C363" s="6">
        <v>97998</v>
      </c>
      <c r="D363" s="6">
        <v>105817</v>
      </c>
      <c r="E363" s="6">
        <v>110402</v>
      </c>
      <c r="F363" s="6">
        <v>114206</v>
      </c>
      <c r="G363" s="6">
        <v>116356</v>
      </c>
      <c r="H363" s="6">
        <v>118408</v>
      </c>
      <c r="I363" s="6">
        <v>121468</v>
      </c>
      <c r="J363" s="6">
        <v>124666</v>
      </c>
      <c r="K363" s="6">
        <v>127535</v>
      </c>
      <c r="L363" s="6">
        <v>131473</v>
      </c>
      <c r="M363" s="6">
        <v>135016</v>
      </c>
      <c r="N363" s="6">
        <v>138569</v>
      </c>
      <c r="O363" s="6">
        <v>142217</v>
      </c>
      <c r="P363" s="6">
        <v>145340</v>
      </c>
      <c r="Q363" s="6">
        <v>148577</v>
      </c>
      <c r="R363" s="6">
        <v>151437</v>
      </c>
      <c r="S363" s="6">
        <v>154738</v>
      </c>
      <c r="T363" s="6">
        <v>157947</v>
      </c>
      <c r="U363" s="6">
        <v>160884</v>
      </c>
      <c r="V363" s="6">
        <v>163291</v>
      </c>
      <c r="W363" s="6">
        <v>164557</v>
      </c>
      <c r="X363" s="6">
        <v>165790</v>
      </c>
      <c r="Y363" s="6">
        <v>166867</v>
      </c>
      <c r="Z363" s="6">
        <v>168418</v>
      </c>
      <c r="AA363" s="6">
        <v>169946</v>
      </c>
      <c r="AB363" s="6">
        <v>172344</v>
      </c>
      <c r="AC363" s="6">
        <v>174309</v>
      </c>
      <c r="AD363" s="6">
        <v>175630</v>
      </c>
      <c r="AE363" s="6">
        <v>177116</v>
      </c>
      <c r="AF363" s="6">
        <v>178119</v>
      </c>
    </row>
    <row r="364" spans="1:32" ht="10.5" customHeight="1">
      <c r="A364" s="39" t="s">
        <v>336</v>
      </c>
      <c r="B364" s="50" t="s">
        <v>774</v>
      </c>
      <c r="C364" s="6">
        <v>19062</v>
      </c>
      <c r="D364" s="6">
        <v>18862</v>
      </c>
      <c r="E364" s="6">
        <v>18524</v>
      </c>
      <c r="F364" s="6">
        <v>18504</v>
      </c>
      <c r="G364" s="6">
        <v>18160</v>
      </c>
      <c r="H364" s="6">
        <v>17907</v>
      </c>
      <c r="I364" s="6">
        <v>17828</v>
      </c>
      <c r="J364" s="6">
        <v>19301</v>
      </c>
      <c r="K364" s="6">
        <v>19566</v>
      </c>
      <c r="L364" s="6">
        <v>20322</v>
      </c>
      <c r="M364" s="6">
        <v>21389</v>
      </c>
      <c r="N364" s="6">
        <v>22309</v>
      </c>
      <c r="O364" s="6">
        <v>24350</v>
      </c>
      <c r="P364" s="6">
        <v>27505</v>
      </c>
      <c r="Q364" s="6">
        <v>30721</v>
      </c>
      <c r="R364" s="6">
        <v>33957</v>
      </c>
      <c r="S364" s="6">
        <v>38891</v>
      </c>
      <c r="T364" s="6">
        <v>40567</v>
      </c>
      <c r="U364" s="6">
        <v>44440</v>
      </c>
      <c r="V364" s="6">
        <v>47576</v>
      </c>
      <c r="W364" s="6">
        <v>49543</v>
      </c>
      <c r="X364" s="6">
        <v>51505</v>
      </c>
      <c r="Y364" s="6">
        <v>53295</v>
      </c>
      <c r="Z364" s="6">
        <v>55264</v>
      </c>
      <c r="AA364" s="6">
        <v>56177</v>
      </c>
      <c r="AB364" s="6">
        <v>57626</v>
      </c>
      <c r="AC364" s="6">
        <v>59275</v>
      </c>
      <c r="AD364" s="6">
        <v>60613</v>
      </c>
      <c r="AE364" s="6">
        <v>61740</v>
      </c>
      <c r="AF364" s="6">
        <v>62602</v>
      </c>
    </row>
    <row r="365" spans="1:42" ht="10.5" customHeight="1">
      <c r="A365" s="39" t="s">
        <v>407</v>
      </c>
      <c r="B365" s="50" t="s">
        <v>814</v>
      </c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>
        <v>84064</v>
      </c>
      <c r="AA365" s="6">
        <v>83240</v>
      </c>
      <c r="AB365" s="6">
        <v>81998</v>
      </c>
      <c r="AC365" s="6">
        <v>81246</v>
      </c>
      <c r="AD365" s="6">
        <v>80492</v>
      </c>
      <c r="AE365" s="6">
        <v>80029</v>
      </c>
      <c r="AF365" s="6">
        <v>79271</v>
      </c>
      <c r="AG365" s="15" t="s">
        <v>384</v>
      </c>
      <c r="AH365" s="8" t="s">
        <v>383</v>
      </c>
      <c r="AI365" s="8" t="s">
        <v>1147</v>
      </c>
      <c r="AJ365" s="8" t="s">
        <v>1148</v>
      </c>
      <c r="AK365" s="8" t="s">
        <v>1149</v>
      </c>
      <c r="AL365" s="8" t="s">
        <v>1150</v>
      </c>
      <c r="AM365" s="8" t="s">
        <v>385</v>
      </c>
      <c r="AN365" s="8" t="s">
        <v>1144</v>
      </c>
      <c r="AO365" s="8" t="s">
        <v>1145</v>
      </c>
      <c r="AP365" s="8" t="s">
        <v>1146</v>
      </c>
    </row>
    <row r="366" spans="1:42" s="1" customFormat="1" ht="12" customHeight="1">
      <c r="A366" s="38" t="s">
        <v>408</v>
      </c>
      <c r="B366" s="52" t="s">
        <v>775</v>
      </c>
      <c r="C366" s="8">
        <f>AH366</f>
        <v>2270983</v>
      </c>
      <c r="D366" s="8">
        <f aca="true" t="shared" si="24" ref="D366:K366">AI366</f>
        <v>2327641</v>
      </c>
      <c r="E366" s="8">
        <f t="shared" si="24"/>
        <v>2388374</v>
      </c>
      <c r="F366" s="8">
        <f t="shared" si="24"/>
        <v>2449702</v>
      </c>
      <c r="G366" s="8">
        <f t="shared" si="24"/>
        <v>2507620</v>
      </c>
      <c r="H366" s="8">
        <f t="shared" si="24"/>
        <v>2575180</v>
      </c>
      <c r="I366" s="8">
        <f t="shared" si="24"/>
        <v>2637100</v>
      </c>
      <c r="J366" s="8">
        <f t="shared" si="24"/>
        <v>2681857</v>
      </c>
      <c r="K366" s="8">
        <f t="shared" si="24"/>
        <v>2702678</v>
      </c>
      <c r="L366" s="8">
        <f>SUM(L367:L378)</f>
        <v>2719659</v>
      </c>
      <c r="M366" s="8">
        <f>SUM(M367:M378)</f>
        <v>2717992</v>
      </c>
      <c r="N366" s="8">
        <f>SUM(N367:N378)</f>
        <v>2696073</v>
      </c>
      <c r="O366" s="8">
        <f>SUM(O367:O378)</f>
        <v>2653245</v>
      </c>
      <c r="P366" s="8">
        <v>2653578</v>
      </c>
      <c r="Q366" s="8">
        <v>2632863</v>
      </c>
      <c r="R366" s="8">
        <v>2605374</v>
      </c>
      <c r="S366" s="8">
        <v>2598493</v>
      </c>
      <c r="T366" s="8">
        <v>2639939</v>
      </c>
      <c r="U366" s="8">
        <v>2641312</v>
      </c>
      <c r="V366" s="8">
        <v>2646474</v>
      </c>
      <c r="W366" s="8">
        <f>SUM(W367:W378)</f>
        <v>2633802</v>
      </c>
      <c r="X366" s="8">
        <v>2641856</v>
      </c>
      <c r="Y366" s="8">
        <v>2627138</v>
      </c>
      <c r="Z366" s="8">
        <v>2622472</v>
      </c>
      <c r="AA366" s="8">
        <v>2616375</v>
      </c>
      <c r="AB366" s="8">
        <v>2632242</v>
      </c>
      <c r="AC366" s="8">
        <v>2629269</v>
      </c>
      <c r="AD366" s="8">
        <v>2622923</v>
      </c>
      <c r="AE366" s="8">
        <v>2607428</v>
      </c>
      <c r="AF366" s="8">
        <v>2618772</v>
      </c>
      <c r="AG366" s="14" t="s">
        <v>382</v>
      </c>
      <c r="AH366" s="8">
        <f>SUM(AH367:AH382)</f>
        <v>2270983</v>
      </c>
      <c r="AI366" s="8">
        <f aca="true" t="shared" si="25" ref="AI366:AP366">SUM(AI367:AI382)</f>
        <v>2327641</v>
      </c>
      <c r="AJ366" s="8">
        <f t="shared" si="25"/>
        <v>2388374</v>
      </c>
      <c r="AK366" s="8">
        <f t="shared" si="25"/>
        <v>2449702</v>
      </c>
      <c r="AL366" s="8">
        <f t="shared" si="25"/>
        <v>2507620</v>
      </c>
      <c r="AM366" s="8">
        <f t="shared" si="25"/>
        <v>2575180</v>
      </c>
      <c r="AN366" s="8">
        <f t="shared" si="25"/>
        <v>2637100</v>
      </c>
      <c r="AO366" s="8">
        <f t="shared" si="25"/>
        <v>2681857</v>
      </c>
      <c r="AP366" s="8">
        <f t="shared" si="25"/>
        <v>2702678</v>
      </c>
    </row>
    <row r="367" spans="1:42" ht="10.5" customHeight="1">
      <c r="A367" s="39" t="s">
        <v>337</v>
      </c>
      <c r="B367" s="49" t="s">
        <v>776</v>
      </c>
      <c r="C367" s="17" t="s">
        <v>386</v>
      </c>
      <c r="D367" s="83"/>
      <c r="E367" s="83"/>
      <c r="F367" s="83"/>
      <c r="G367" s="83"/>
      <c r="H367" s="83"/>
      <c r="I367" s="83"/>
      <c r="J367" s="83"/>
      <c r="K367" s="18"/>
      <c r="L367" s="6">
        <v>218133</v>
      </c>
      <c r="M367" s="6">
        <v>217353</v>
      </c>
      <c r="N367" s="6">
        <v>213639</v>
      </c>
      <c r="O367" s="6">
        <v>213090</v>
      </c>
      <c r="P367" s="6">
        <v>213496</v>
      </c>
      <c r="Q367" s="6">
        <v>211064</v>
      </c>
      <c r="R367" s="6">
        <v>209932</v>
      </c>
      <c r="S367" s="6">
        <v>205823</v>
      </c>
      <c r="T367" s="6">
        <v>208198</v>
      </c>
      <c r="U367" s="6">
        <v>207615</v>
      </c>
      <c r="V367" s="6">
        <v>207303</v>
      </c>
      <c r="W367" s="6">
        <v>205031</v>
      </c>
      <c r="X367" s="6">
        <v>205289</v>
      </c>
      <c r="Y367" s="6">
        <v>205593</v>
      </c>
      <c r="Z367" s="6">
        <v>205962</v>
      </c>
      <c r="AA367" s="6">
        <v>208101</v>
      </c>
      <c r="AB367" s="6">
        <v>209422</v>
      </c>
      <c r="AC367" s="6">
        <v>210986</v>
      </c>
      <c r="AD367" s="6">
        <v>210097</v>
      </c>
      <c r="AE367" s="6">
        <v>207995</v>
      </c>
      <c r="AF367" s="6">
        <v>208434</v>
      </c>
      <c r="AG367" s="13" t="s">
        <v>337</v>
      </c>
      <c r="AH367" s="12">
        <v>381370</v>
      </c>
      <c r="AI367" s="12">
        <v>391337</v>
      </c>
      <c r="AJ367" s="12">
        <v>402922</v>
      </c>
      <c r="AK367" s="12">
        <v>414563</v>
      </c>
      <c r="AL367" s="12">
        <v>423042</v>
      </c>
      <c r="AM367" s="12">
        <v>433007</v>
      </c>
      <c r="AN367" s="12">
        <v>444243</v>
      </c>
      <c r="AO367" s="12">
        <v>450207</v>
      </c>
      <c r="AP367" s="12">
        <v>454416</v>
      </c>
    </row>
    <row r="368" spans="1:42" ht="10.5" customHeight="1">
      <c r="A368" s="39" t="s">
        <v>328</v>
      </c>
      <c r="B368" s="50" t="s">
        <v>758</v>
      </c>
      <c r="C368" s="19"/>
      <c r="D368" s="84"/>
      <c r="E368" s="84"/>
      <c r="F368" s="84"/>
      <c r="G368" s="84"/>
      <c r="H368" s="84"/>
      <c r="I368" s="84"/>
      <c r="J368" s="84"/>
      <c r="K368" s="20"/>
      <c r="L368" s="6">
        <v>245235</v>
      </c>
      <c r="M368" s="6">
        <v>245447</v>
      </c>
      <c r="N368" s="6">
        <v>247726</v>
      </c>
      <c r="O368" s="6">
        <v>245255</v>
      </c>
      <c r="P368" s="6">
        <v>246925</v>
      </c>
      <c r="Q368" s="6">
        <v>243780</v>
      </c>
      <c r="R368" s="6">
        <v>240212</v>
      </c>
      <c r="S368" s="6">
        <v>239888</v>
      </c>
      <c r="T368" s="6">
        <v>242500</v>
      </c>
      <c r="U368" s="6">
        <v>241917</v>
      </c>
      <c r="V368" s="6">
        <v>240294</v>
      </c>
      <c r="W368" s="6">
        <v>237530</v>
      </c>
      <c r="X368" s="6">
        <v>237362</v>
      </c>
      <c r="Y368" s="6">
        <v>234590</v>
      </c>
      <c r="Z368" s="6">
        <v>232506</v>
      </c>
      <c r="AA368" s="6">
        <v>230780</v>
      </c>
      <c r="AB368" s="6">
        <v>231476</v>
      </c>
      <c r="AC368" s="6">
        <v>228868</v>
      </c>
      <c r="AD368" s="6">
        <v>227770</v>
      </c>
      <c r="AE368" s="6">
        <v>225364</v>
      </c>
      <c r="AF368" s="6">
        <v>225092</v>
      </c>
      <c r="AG368" s="13" t="s">
        <v>338</v>
      </c>
      <c r="AH368" s="12">
        <v>280559</v>
      </c>
      <c r="AI368" s="12">
        <v>288039</v>
      </c>
      <c r="AJ368" s="12">
        <v>294851</v>
      </c>
      <c r="AK368" s="12">
        <v>300718</v>
      </c>
      <c r="AL368" s="12">
        <v>307239</v>
      </c>
      <c r="AM368" s="12">
        <v>316334</v>
      </c>
      <c r="AN368" s="12">
        <v>327896</v>
      </c>
      <c r="AO368" s="12">
        <v>334446</v>
      </c>
      <c r="AP368" s="12">
        <v>335058</v>
      </c>
    </row>
    <row r="369" spans="1:42" ht="10.5" customHeight="1">
      <c r="A369" s="39" t="s">
        <v>338</v>
      </c>
      <c r="B369" s="50" t="s">
        <v>777</v>
      </c>
      <c r="C369" s="19"/>
      <c r="D369" s="84"/>
      <c r="E369" s="84"/>
      <c r="F369" s="84"/>
      <c r="G369" s="84"/>
      <c r="H369" s="84"/>
      <c r="I369" s="84"/>
      <c r="J369" s="84"/>
      <c r="K369" s="20"/>
      <c r="L369" s="6">
        <v>354704</v>
      </c>
      <c r="M369" s="6">
        <v>352107</v>
      </c>
      <c r="N369" s="6">
        <v>341765</v>
      </c>
      <c r="O369" s="6">
        <v>335993</v>
      </c>
      <c r="P369" s="6">
        <v>337309</v>
      </c>
      <c r="Q369" s="6">
        <v>329516</v>
      </c>
      <c r="R369" s="6">
        <v>317201</v>
      </c>
      <c r="S369" s="6">
        <v>314217</v>
      </c>
      <c r="T369" s="6">
        <v>319003</v>
      </c>
      <c r="U369" s="6">
        <v>317110</v>
      </c>
      <c r="V369" s="6">
        <v>316977</v>
      </c>
      <c r="W369" s="6">
        <v>315818</v>
      </c>
      <c r="X369" s="6">
        <v>315714</v>
      </c>
      <c r="Y369" s="6">
        <v>313011</v>
      </c>
      <c r="Z369" s="6">
        <v>312554</v>
      </c>
      <c r="AA369" s="6">
        <v>312166</v>
      </c>
      <c r="AB369" s="6">
        <v>314171</v>
      </c>
      <c r="AC369" s="6">
        <v>314924</v>
      </c>
      <c r="AD369" s="6">
        <v>313848</v>
      </c>
      <c r="AE369" s="6">
        <v>311612</v>
      </c>
      <c r="AF369" s="6">
        <v>311565</v>
      </c>
      <c r="AG369" s="13" t="s">
        <v>380</v>
      </c>
      <c r="AH369" s="12">
        <v>179311</v>
      </c>
      <c r="AI369" s="12">
        <v>181569</v>
      </c>
      <c r="AJ369" s="12">
        <v>180236</v>
      </c>
      <c r="AK369" s="12">
        <v>179608</v>
      </c>
      <c r="AL369" s="12">
        <v>179456</v>
      </c>
      <c r="AM369" s="12">
        <v>182678</v>
      </c>
      <c r="AN369" s="12">
        <v>184288</v>
      </c>
      <c r="AO369" s="12">
        <v>186038</v>
      </c>
      <c r="AP369" s="12">
        <v>186257</v>
      </c>
    </row>
    <row r="370" spans="1:42" ht="10.5" customHeight="1">
      <c r="A370" s="39" t="s">
        <v>326</v>
      </c>
      <c r="B370" s="50" t="s">
        <v>756</v>
      </c>
      <c r="C370" s="19"/>
      <c r="D370" s="84"/>
      <c r="E370" s="84"/>
      <c r="F370" s="84"/>
      <c r="G370" s="84"/>
      <c r="H370" s="84"/>
      <c r="I370" s="84"/>
      <c r="J370" s="84"/>
      <c r="K370" s="20"/>
      <c r="L370" s="6">
        <v>237280</v>
      </c>
      <c r="M370" s="6">
        <v>235963</v>
      </c>
      <c r="N370" s="6">
        <v>232683</v>
      </c>
      <c r="O370" s="6">
        <v>226775</v>
      </c>
      <c r="P370" s="6">
        <v>226566</v>
      </c>
      <c r="Q370" s="6">
        <v>221585</v>
      </c>
      <c r="R370" s="6">
        <v>215980</v>
      </c>
      <c r="S370" s="6">
        <v>212238</v>
      </c>
      <c r="T370" s="6">
        <v>215168</v>
      </c>
      <c r="U370" s="6">
        <v>214652</v>
      </c>
      <c r="V370" s="6">
        <v>215532</v>
      </c>
      <c r="W370" s="6">
        <v>216043</v>
      </c>
      <c r="X370" s="6">
        <v>217569</v>
      </c>
      <c r="Y370" s="6">
        <v>216999</v>
      </c>
      <c r="Z370" s="6">
        <v>216868</v>
      </c>
      <c r="AA370" s="6">
        <v>216906</v>
      </c>
      <c r="AB370" s="6">
        <v>219582</v>
      </c>
      <c r="AC370" s="6">
        <v>218483</v>
      </c>
      <c r="AD370" s="6">
        <v>218841</v>
      </c>
      <c r="AE370" s="6">
        <v>218245</v>
      </c>
      <c r="AF370" s="6">
        <v>220126</v>
      </c>
      <c r="AG370" s="13" t="s">
        <v>409</v>
      </c>
      <c r="AH370" s="12">
        <v>137853</v>
      </c>
      <c r="AI370" s="12">
        <v>136950</v>
      </c>
      <c r="AJ370" s="12">
        <v>137889</v>
      </c>
      <c r="AK370" s="12">
        <v>138427</v>
      </c>
      <c r="AL370" s="12">
        <v>138130</v>
      </c>
      <c r="AM370" s="12">
        <v>136371</v>
      </c>
      <c r="AN370" s="12">
        <v>135415</v>
      </c>
      <c r="AO370" s="12">
        <v>135266</v>
      </c>
      <c r="AP370" s="12">
        <v>135330</v>
      </c>
    </row>
    <row r="371" spans="1:42" ht="10.5" customHeight="1">
      <c r="A371" s="39" t="s">
        <v>322</v>
      </c>
      <c r="B371" s="50" t="s">
        <v>752</v>
      </c>
      <c r="C371" s="19"/>
      <c r="D371" s="84"/>
      <c r="E371" s="84"/>
      <c r="F371" s="84"/>
      <c r="G371" s="84"/>
      <c r="H371" s="84"/>
      <c r="I371" s="84"/>
      <c r="J371" s="84"/>
      <c r="K371" s="20"/>
      <c r="L371" s="6">
        <v>185263</v>
      </c>
      <c r="M371" s="6">
        <v>183668</v>
      </c>
      <c r="N371" s="6">
        <v>181233</v>
      </c>
      <c r="O371" s="6">
        <v>175261</v>
      </c>
      <c r="P371" s="6">
        <v>174708</v>
      </c>
      <c r="Q371" s="6">
        <v>170853</v>
      </c>
      <c r="R371" s="6">
        <v>166892</v>
      </c>
      <c r="S371" s="6">
        <v>164955</v>
      </c>
      <c r="T371" s="6">
        <v>166532</v>
      </c>
      <c r="U371" s="6">
        <v>165324</v>
      </c>
      <c r="V371" s="6">
        <v>163090</v>
      </c>
      <c r="W371" s="6">
        <v>161635</v>
      </c>
      <c r="X371" s="6">
        <v>161808</v>
      </c>
      <c r="Y371" s="6">
        <v>159599</v>
      </c>
      <c r="Z371" s="6">
        <v>158486</v>
      </c>
      <c r="AA371" s="6">
        <v>157335</v>
      </c>
      <c r="AB371" s="6">
        <v>158604</v>
      </c>
      <c r="AC371" s="6">
        <v>159486</v>
      </c>
      <c r="AD371" s="6">
        <v>159337</v>
      </c>
      <c r="AE371" s="6">
        <v>158752</v>
      </c>
      <c r="AF371" s="6">
        <v>159536</v>
      </c>
      <c r="AG371" s="13" t="s">
        <v>410</v>
      </c>
      <c r="AH371" s="12">
        <v>50290</v>
      </c>
      <c r="AI371" s="12">
        <v>50662</v>
      </c>
      <c r="AJ371" s="12">
        <v>51550</v>
      </c>
      <c r="AK371" s="12">
        <v>50423</v>
      </c>
      <c r="AL371" s="12">
        <v>49517</v>
      </c>
      <c r="AM371" s="12">
        <v>49156</v>
      </c>
      <c r="AN371" s="12">
        <v>48510</v>
      </c>
      <c r="AO371" s="12">
        <v>48219</v>
      </c>
      <c r="AP371" s="12">
        <v>47772</v>
      </c>
    </row>
    <row r="372" spans="1:42" ht="10.5" customHeight="1">
      <c r="A372" s="39" t="s">
        <v>339</v>
      </c>
      <c r="B372" s="50" t="s">
        <v>778</v>
      </c>
      <c r="C372" s="19"/>
      <c r="D372" s="84"/>
      <c r="E372" s="84"/>
      <c r="F372" s="84"/>
      <c r="G372" s="84"/>
      <c r="H372" s="84"/>
      <c r="I372" s="84"/>
      <c r="J372" s="84"/>
      <c r="K372" s="20"/>
      <c r="L372" s="6">
        <v>151188</v>
      </c>
      <c r="M372" s="6">
        <v>149817</v>
      </c>
      <c r="N372" s="6">
        <v>147505</v>
      </c>
      <c r="O372" s="6">
        <v>140922</v>
      </c>
      <c r="P372" s="6">
        <v>138170</v>
      </c>
      <c r="Q372" s="6">
        <v>135098</v>
      </c>
      <c r="R372" s="6">
        <v>134183</v>
      </c>
      <c r="S372" s="6">
        <v>133661</v>
      </c>
      <c r="T372" s="6">
        <v>134563</v>
      </c>
      <c r="U372" s="6">
        <v>133503</v>
      </c>
      <c r="V372" s="6">
        <v>132694</v>
      </c>
      <c r="W372" s="6">
        <v>131343</v>
      </c>
      <c r="X372" s="6">
        <v>131077</v>
      </c>
      <c r="Y372" s="6">
        <v>129440</v>
      </c>
      <c r="Z372" s="6">
        <v>128512</v>
      </c>
      <c r="AA372" s="6">
        <v>126810</v>
      </c>
      <c r="AB372" s="6">
        <v>126923</v>
      </c>
      <c r="AC372" s="6">
        <v>126128</v>
      </c>
      <c r="AD372" s="6">
        <v>124653</v>
      </c>
      <c r="AE372" s="6">
        <v>123399</v>
      </c>
      <c r="AF372" s="6">
        <v>124600</v>
      </c>
      <c r="AG372" s="13" t="s">
        <v>411</v>
      </c>
      <c r="AH372" s="12">
        <v>56638</v>
      </c>
      <c r="AI372" s="12">
        <v>55662</v>
      </c>
      <c r="AJ372" s="12">
        <v>55365</v>
      </c>
      <c r="AK372" s="12">
        <v>55226</v>
      </c>
      <c r="AL372" s="12">
        <v>54874</v>
      </c>
      <c r="AM372" s="12">
        <v>55162</v>
      </c>
      <c r="AN372" s="12">
        <v>55428</v>
      </c>
      <c r="AO372" s="12">
        <v>55368</v>
      </c>
      <c r="AP372" s="12">
        <v>55270</v>
      </c>
    </row>
    <row r="373" spans="1:42" ht="10.5" customHeight="1">
      <c r="A373" s="39" t="s">
        <v>340</v>
      </c>
      <c r="B373" s="50" t="s">
        <v>779</v>
      </c>
      <c r="C373" s="19"/>
      <c r="D373" s="84"/>
      <c r="E373" s="84"/>
      <c r="F373" s="84"/>
      <c r="G373" s="84"/>
      <c r="H373" s="84"/>
      <c r="I373" s="84"/>
      <c r="J373" s="84"/>
      <c r="K373" s="20"/>
      <c r="L373" s="6">
        <v>232934</v>
      </c>
      <c r="M373" s="6">
        <v>230801</v>
      </c>
      <c r="N373" s="6">
        <v>228384</v>
      </c>
      <c r="O373" s="6">
        <v>220896</v>
      </c>
      <c r="P373" s="6">
        <v>217632</v>
      </c>
      <c r="Q373" s="6">
        <v>213983</v>
      </c>
      <c r="R373" s="6">
        <v>211091</v>
      </c>
      <c r="S373" s="6">
        <v>208464</v>
      </c>
      <c r="T373" s="6">
        <v>209780</v>
      </c>
      <c r="U373" s="6">
        <v>207943</v>
      </c>
      <c r="V373" s="6">
        <v>206855</v>
      </c>
      <c r="W373" s="6">
        <v>204024</v>
      </c>
      <c r="X373" s="6">
        <v>203451</v>
      </c>
      <c r="Y373" s="6">
        <v>200266</v>
      </c>
      <c r="Z373" s="6">
        <v>197445</v>
      </c>
      <c r="AA373" s="6">
        <v>194743</v>
      </c>
      <c r="AB373" s="6">
        <v>194879</v>
      </c>
      <c r="AC373" s="6">
        <v>192470</v>
      </c>
      <c r="AD373" s="6">
        <v>190361</v>
      </c>
      <c r="AE373" s="6">
        <v>188437</v>
      </c>
      <c r="AF373" s="6">
        <v>189099</v>
      </c>
      <c r="AG373" s="13" t="s">
        <v>412</v>
      </c>
      <c r="AH373" s="12">
        <v>35215</v>
      </c>
      <c r="AI373" s="12">
        <v>34773</v>
      </c>
      <c r="AJ373" s="12">
        <v>34560</v>
      </c>
      <c r="AK373" s="12">
        <v>33812</v>
      </c>
      <c r="AL373" s="12">
        <v>32717</v>
      </c>
      <c r="AM373" s="12">
        <v>32179</v>
      </c>
      <c r="AN373" s="12">
        <v>31559</v>
      </c>
      <c r="AO373" s="12">
        <v>30945</v>
      </c>
      <c r="AP373" s="12">
        <v>30543</v>
      </c>
    </row>
    <row r="374" spans="1:42" ht="10.5" customHeight="1">
      <c r="A374" s="39" t="s">
        <v>341</v>
      </c>
      <c r="B374" s="50" t="s">
        <v>780</v>
      </c>
      <c r="C374" s="19"/>
      <c r="D374" s="84"/>
      <c r="E374" s="84"/>
      <c r="F374" s="84"/>
      <c r="G374" s="84"/>
      <c r="H374" s="84"/>
      <c r="I374" s="84"/>
      <c r="J374" s="84"/>
      <c r="K374" s="20"/>
      <c r="L374" s="6">
        <v>226505</v>
      </c>
      <c r="M374" s="6">
        <v>225755</v>
      </c>
      <c r="N374" s="6">
        <v>226295</v>
      </c>
      <c r="O374" s="6">
        <v>223822</v>
      </c>
      <c r="P374" s="6">
        <v>223003</v>
      </c>
      <c r="Q374" s="6">
        <v>227707</v>
      </c>
      <c r="R374" s="6">
        <v>229992</v>
      </c>
      <c r="S374" s="6">
        <v>235361</v>
      </c>
      <c r="T374" s="6">
        <v>243939</v>
      </c>
      <c r="U374" s="6">
        <v>248602</v>
      </c>
      <c r="V374" s="6">
        <v>253131</v>
      </c>
      <c r="W374" s="6">
        <v>253920</v>
      </c>
      <c r="X374" s="6">
        <v>256528</v>
      </c>
      <c r="Y374" s="6">
        <v>256506</v>
      </c>
      <c r="Z374" s="6">
        <v>258046</v>
      </c>
      <c r="AA374" s="6">
        <v>258953</v>
      </c>
      <c r="AB374" s="6">
        <v>261417</v>
      </c>
      <c r="AC374" s="6">
        <v>261666</v>
      </c>
      <c r="AD374" s="6">
        <v>261719</v>
      </c>
      <c r="AE374" s="6">
        <v>260869</v>
      </c>
      <c r="AF374" s="6">
        <v>262307</v>
      </c>
      <c r="AG374" s="13" t="s">
        <v>413</v>
      </c>
      <c r="AH374" s="12">
        <v>38454</v>
      </c>
      <c r="AI374" s="12">
        <v>37839</v>
      </c>
      <c r="AJ374" s="12">
        <v>37250</v>
      </c>
      <c r="AK374" s="12">
        <v>36270</v>
      </c>
      <c r="AL374" s="12">
        <v>35536</v>
      </c>
      <c r="AM374" s="12">
        <v>34722</v>
      </c>
      <c r="AN374" s="12">
        <v>34321</v>
      </c>
      <c r="AO374" s="12">
        <v>34518</v>
      </c>
      <c r="AP374" s="12">
        <v>35012</v>
      </c>
    </row>
    <row r="375" spans="1:42" ht="10.5" customHeight="1">
      <c r="A375" s="39" t="s">
        <v>342</v>
      </c>
      <c r="B375" s="50" t="s">
        <v>781</v>
      </c>
      <c r="C375" s="19"/>
      <c r="D375" s="84"/>
      <c r="E375" s="84"/>
      <c r="F375" s="84"/>
      <c r="G375" s="84"/>
      <c r="H375" s="84"/>
      <c r="I375" s="84"/>
      <c r="J375" s="84"/>
      <c r="K375" s="20"/>
      <c r="L375" s="6">
        <v>117134</v>
      </c>
      <c r="M375" s="6">
        <v>117764</v>
      </c>
      <c r="N375" s="6">
        <v>117698</v>
      </c>
      <c r="O375" s="6">
        <v>115177</v>
      </c>
      <c r="P375" s="6">
        <v>113412</v>
      </c>
      <c r="Q375" s="6">
        <v>112411</v>
      </c>
      <c r="R375" s="6">
        <v>111733</v>
      </c>
      <c r="S375" s="6">
        <v>110982</v>
      </c>
      <c r="T375" s="6">
        <v>112699</v>
      </c>
      <c r="U375" s="6">
        <v>113070</v>
      </c>
      <c r="V375" s="6">
        <v>114144</v>
      </c>
      <c r="W375" s="6">
        <v>113937</v>
      </c>
      <c r="X375" s="6">
        <v>113839</v>
      </c>
      <c r="Y375" s="6">
        <v>113122</v>
      </c>
      <c r="Z375" s="6">
        <v>112982</v>
      </c>
      <c r="AA375" s="6">
        <v>113052</v>
      </c>
      <c r="AB375" s="6">
        <v>113258</v>
      </c>
      <c r="AC375" s="6">
        <v>113716</v>
      </c>
      <c r="AD375" s="6">
        <v>113672</v>
      </c>
      <c r="AE375" s="6">
        <v>113149</v>
      </c>
      <c r="AF375" s="6">
        <v>114023</v>
      </c>
      <c r="AG375" s="13" t="s">
        <v>414</v>
      </c>
      <c r="AH375" s="12">
        <v>95555</v>
      </c>
      <c r="AI375" s="12">
        <v>93926</v>
      </c>
      <c r="AJ375" s="12">
        <v>92884</v>
      </c>
      <c r="AK375" s="12">
        <v>90498</v>
      </c>
      <c r="AL375" s="12">
        <v>89321</v>
      </c>
      <c r="AM375" s="12">
        <v>88324</v>
      </c>
      <c r="AN375" s="12">
        <v>87990</v>
      </c>
      <c r="AO375" s="12">
        <v>87394</v>
      </c>
      <c r="AP375" s="12">
        <v>86285</v>
      </c>
    </row>
    <row r="376" spans="1:42" ht="10.5" customHeight="1">
      <c r="A376" s="39" t="s">
        <v>343</v>
      </c>
      <c r="B376" s="50" t="s">
        <v>782</v>
      </c>
      <c r="C376" s="19"/>
      <c r="D376" s="84"/>
      <c r="E376" s="84"/>
      <c r="F376" s="84"/>
      <c r="G376" s="84"/>
      <c r="H376" s="84"/>
      <c r="I376" s="84"/>
      <c r="J376" s="84"/>
      <c r="K376" s="20"/>
      <c r="L376" s="6">
        <v>207525</v>
      </c>
      <c r="M376" s="6">
        <v>214750</v>
      </c>
      <c r="N376" s="6">
        <v>215529</v>
      </c>
      <c r="O376" s="6">
        <v>216149</v>
      </c>
      <c r="P376" s="6">
        <v>219951</v>
      </c>
      <c r="Q376" s="6">
        <v>226055</v>
      </c>
      <c r="R376" s="6">
        <v>231972</v>
      </c>
      <c r="S376" s="6">
        <v>237349</v>
      </c>
      <c r="T376" s="6">
        <v>244642</v>
      </c>
      <c r="U376" s="6">
        <v>249588</v>
      </c>
      <c r="V376" s="6">
        <v>253584</v>
      </c>
      <c r="W376" s="6">
        <v>254521</v>
      </c>
      <c r="X376" s="6">
        <v>258611</v>
      </c>
      <c r="Y376" s="6">
        <v>259789</v>
      </c>
      <c r="Z376" s="6">
        <v>261201</v>
      </c>
      <c r="AA376" s="6">
        <v>261837</v>
      </c>
      <c r="AB376" s="6">
        <v>264624</v>
      </c>
      <c r="AC376" s="6">
        <v>265518</v>
      </c>
      <c r="AD376" s="6">
        <v>266808</v>
      </c>
      <c r="AE376" s="6">
        <v>267704</v>
      </c>
      <c r="AF376" s="6">
        <v>270245</v>
      </c>
      <c r="AG376" s="13" t="s">
        <v>381</v>
      </c>
      <c r="AH376" s="12">
        <v>238157</v>
      </c>
      <c r="AI376" s="12">
        <v>241649</v>
      </c>
      <c r="AJ376" s="12">
        <v>247415</v>
      </c>
      <c r="AK376" s="12">
        <v>253008</v>
      </c>
      <c r="AL376" s="12">
        <v>259518</v>
      </c>
      <c r="AM376" s="12">
        <v>266440</v>
      </c>
      <c r="AN376" s="12">
        <v>270645</v>
      </c>
      <c r="AO376" s="12">
        <v>273910</v>
      </c>
      <c r="AP376" s="12">
        <v>273935</v>
      </c>
    </row>
    <row r="377" spans="1:42" ht="10.5" customHeight="1">
      <c r="A377" s="39" t="s">
        <v>344</v>
      </c>
      <c r="B377" s="50" t="s">
        <v>783</v>
      </c>
      <c r="C377" s="19"/>
      <c r="D377" s="84"/>
      <c r="E377" s="84"/>
      <c r="F377" s="84"/>
      <c r="G377" s="84"/>
      <c r="H377" s="84"/>
      <c r="I377" s="84"/>
      <c r="J377" s="84"/>
      <c r="K377" s="20"/>
      <c r="L377" s="6">
        <v>300478</v>
      </c>
      <c r="M377" s="6">
        <v>300512</v>
      </c>
      <c r="N377" s="6">
        <v>301068</v>
      </c>
      <c r="O377" s="6">
        <v>298419</v>
      </c>
      <c r="P377" s="6">
        <v>299127</v>
      </c>
      <c r="Q377" s="6">
        <v>298255</v>
      </c>
      <c r="R377" s="6">
        <v>294405</v>
      </c>
      <c r="S377" s="6">
        <v>293731</v>
      </c>
      <c r="T377" s="6">
        <v>296810</v>
      </c>
      <c r="U377" s="6">
        <v>295209</v>
      </c>
      <c r="V377" s="6">
        <v>294443</v>
      </c>
      <c r="W377" s="6">
        <v>292096</v>
      </c>
      <c r="X377" s="6">
        <v>291493</v>
      </c>
      <c r="Y377" s="6">
        <v>289194</v>
      </c>
      <c r="Z377" s="6">
        <v>288921</v>
      </c>
      <c r="AA377" s="6">
        <v>287753</v>
      </c>
      <c r="AB377" s="6">
        <v>288212</v>
      </c>
      <c r="AC377" s="6">
        <v>287048</v>
      </c>
      <c r="AD377" s="6">
        <v>286065</v>
      </c>
      <c r="AE377" s="6">
        <v>283855</v>
      </c>
      <c r="AF377" s="6">
        <v>284539</v>
      </c>
      <c r="AG377" s="13" t="s">
        <v>343</v>
      </c>
      <c r="AH377" s="12">
        <v>86342</v>
      </c>
      <c r="AI377" s="12">
        <v>97846</v>
      </c>
      <c r="AJ377" s="12">
        <v>109540</v>
      </c>
      <c r="AK377" s="12">
        <v>126789</v>
      </c>
      <c r="AL377" s="12">
        <v>144882</v>
      </c>
      <c r="AM377" s="12">
        <v>160442</v>
      </c>
      <c r="AN377" s="12">
        <v>175645</v>
      </c>
      <c r="AO377" s="12">
        <v>188366</v>
      </c>
      <c r="AP377" s="12">
        <v>196922</v>
      </c>
    </row>
    <row r="378" spans="1:42" ht="10.5" customHeight="1">
      <c r="A378" s="39" t="s">
        <v>345</v>
      </c>
      <c r="B378" s="50" t="s">
        <v>784</v>
      </c>
      <c r="C378" s="21"/>
      <c r="D378" s="85"/>
      <c r="E378" s="85"/>
      <c r="F378" s="85"/>
      <c r="G378" s="85"/>
      <c r="H378" s="85"/>
      <c r="I378" s="85"/>
      <c r="J378" s="85"/>
      <c r="K378" s="22"/>
      <c r="L378" s="6">
        <v>243280</v>
      </c>
      <c r="M378" s="6">
        <v>244055</v>
      </c>
      <c r="N378" s="6">
        <v>242548</v>
      </c>
      <c r="O378" s="6">
        <v>241486</v>
      </c>
      <c r="P378" s="6">
        <v>243279</v>
      </c>
      <c r="Q378" s="6">
        <v>242556</v>
      </c>
      <c r="R378" s="6">
        <v>241781</v>
      </c>
      <c r="S378" s="6">
        <v>241824</v>
      </c>
      <c r="T378" s="6">
        <v>246105</v>
      </c>
      <c r="U378" s="6">
        <v>246779</v>
      </c>
      <c r="V378" s="6">
        <v>248427</v>
      </c>
      <c r="W378" s="6">
        <v>247904</v>
      </c>
      <c r="X378" s="6">
        <v>249115</v>
      </c>
      <c r="Y378" s="6">
        <v>249029</v>
      </c>
      <c r="Z378" s="6">
        <v>248989</v>
      </c>
      <c r="AA378" s="6">
        <v>247939</v>
      </c>
      <c r="AB378" s="6">
        <v>249674</v>
      </c>
      <c r="AC378" s="6">
        <v>249976</v>
      </c>
      <c r="AD378" s="6">
        <v>249752</v>
      </c>
      <c r="AE378" s="6">
        <v>248047</v>
      </c>
      <c r="AF378" s="6">
        <v>249206</v>
      </c>
      <c r="AG378" s="13" t="s">
        <v>342</v>
      </c>
      <c r="AH378" s="12">
        <v>91553</v>
      </c>
      <c r="AI378" s="12">
        <v>95442</v>
      </c>
      <c r="AJ378" s="12">
        <v>100692</v>
      </c>
      <c r="AK378" s="12">
        <v>103050</v>
      </c>
      <c r="AL378" s="12">
        <v>106828</v>
      </c>
      <c r="AM378" s="12">
        <v>110595</v>
      </c>
      <c r="AN378" s="12">
        <v>113190</v>
      </c>
      <c r="AO378" s="12">
        <v>114777</v>
      </c>
      <c r="AP378" s="12">
        <v>115584</v>
      </c>
    </row>
    <row r="379" spans="1:42" s="1" customFormat="1" ht="12" customHeight="1">
      <c r="A379" s="38" t="s">
        <v>415</v>
      </c>
      <c r="B379" s="52" t="s">
        <v>785</v>
      </c>
      <c r="C379" s="8">
        <f>SUM(C380:C390)</f>
        <v>1227454</v>
      </c>
      <c r="D379" s="8">
        <f aca="true" t="shared" si="26" ref="D379:L379">SUM(D380:D390)</f>
        <v>1248175</v>
      </c>
      <c r="E379" s="8">
        <f t="shared" si="26"/>
        <v>1261743</v>
      </c>
      <c r="F379" s="8">
        <f t="shared" si="26"/>
        <v>1285132</v>
      </c>
      <c r="G379" s="8">
        <f t="shared" si="26"/>
        <v>1302849</v>
      </c>
      <c r="H379" s="8">
        <f t="shared" si="26"/>
        <v>1320552</v>
      </c>
      <c r="I379" s="8">
        <f t="shared" si="26"/>
        <v>1342797</v>
      </c>
      <c r="J379" s="8">
        <f t="shared" si="26"/>
        <v>1362086</v>
      </c>
      <c r="K379" s="8">
        <f t="shared" si="26"/>
        <v>1374231</v>
      </c>
      <c r="L379" s="8">
        <f t="shared" si="26"/>
        <v>1386723</v>
      </c>
      <c r="M379" s="8">
        <f>SUM(M380:M390)</f>
        <v>1396425</v>
      </c>
      <c r="N379" s="8">
        <f>SUM(N380:N390)</f>
        <v>1405909</v>
      </c>
      <c r="O379" s="8">
        <f>SUM(O380:O390)</f>
        <v>1405349</v>
      </c>
      <c r="P379" s="8">
        <v>1416248</v>
      </c>
      <c r="Q379" s="8">
        <v>1426035</v>
      </c>
      <c r="R379" s="8">
        <v>1433621</v>
      </c>
      <c r="S379" s="8">
        <v>1436142</v>
      </c>
      <c r="T379" s="8">
        <v>1462302</v>
      </c>
      <c r="U379" s="8">
        <v>1475505</v>
      </c>
      <c r="V379" s="8">
        <v>1490560</v>
      </c>
      <c r="W379" s="8">
        <f>SUM(W380:W390)</f>
        <v>1494457</v>
      </c>
      <c r="X379" s="8">
        <v>1509510</v>
      </c>
      <c r="Y379" s="8">
        <v>1509350</v>
      </c>
      <c r="Z379" s="8">
        <v>1512677</v>
      </c>
      <c r="AA379" s="8">
        <v>1510649</v>
      </c>
      <c r="AB379" s="8">
        <v>1514706</v>
      </c>
      <c r="AC379" s="8">
        <v>1520555</v>
      </c>
      <c r="AD379" s="8">
        <v>1525642</v>
      </c>
      <c r="AE379" s="8">
        <v>1527914</v>
      </c>
      <c r="AF379" s="8">
        <v>1529947</v>
      </c>
      <c r="AG379" s="13" t="s">
        <v>416</v>
      </c>
      <c r="AH379" s="12">
        <v>74255</v>
      </c>
      <c r="AI379" s="12">
        <v>77666</v>
      </c>
      <c r="AJ379" s="12">
        <v>82449</v>
      </c>
      <c r="AK379" s="12">
        <v>85834</v>
      </c>
      <c r="AL379" s="12">
        <v>87269</v>
      </c>
      <c r="AM379" s="12">
        <v>90489</v>
      </c>
      <c r="AN379" s="12">
        <v>93514</v>
      </c>
      <c r="AO379" s="12">
        <v>96397</v>
      </c>
      <c r="AP379" s="12">
        <v>98640</v>
      </c>
    </row>
    <row r="380" spans="1:42" ht="10.5" customHeight="1">
      <c r="A380" s="39" t="s">
        <v>346</v>
      </c>
      <c r="B380" s="49" t="s">
        <v>786</v>
      </c>
      <c r="C380" s="6">
        <v>43947</v>
      </c>
      <c r="D380" s="6">
        <v>42893</v>
      </c>
      <c r="E380" s="6">
        <v>42168</v>
      </c>
      <c r="F380" s="6">
        <v>41859</v>
      </c>
      <c r="G380" s="6">
        <v>41178</v>
      </c>
      <c r="H380" s="6">
        <v>40423</v>
      </c>
      <c r="I380" s="6">
        <v>39038</v>
      </c>
      <c r="J380" s="6">
        <v>37733</v>
      </c>
      <c r="K380" s="6">
        <v>36914</v>
      </c>
      <c r="L380" s="6">
        <v>36109</v>
      </c>
      <c r="M380" s="6">
        <v>35827</v>
      </c>
      <c r="N380" s="6">
        <v>35035</v>
      </c>
      <c r="O380" s="6">
        <v>34733</v>
      </c>
      <c r="P380" s="6">
        <v>34164</v>
      </c>
      <c r="Q380" s="6">
        <v>33584</v>
      </c>
      <c r="R380" s="6">
        <v>33008</v>
      </c>
      <c r="S380" s="6">
        <v>33226</v>
      </c>
      <c r="T380" s="6">
        <v>32393</v>
      </c>
      <c r="U380" s="6">
        <v>31961</v>
      </c>
      <c r="V380" s="6">
        <v>31506</v>
      </c>
      <c r="W380" s="6">
        <v>31077</v>
      </c>
      <c r="X380" s="6">
        <v>30890</v>
      </c>
      <c r="Y380" s="6">
        <v>30298</v>
      </c>
      <c r="Z380" s="6">
        <v>29815</v>
      </c>
      <c r="AA380" s="6">
        <v>29410</v>
      </c>
      <c r="AB380" s="6">
        <v>29008</v>
      </c>
      <c r="AC380" s="6">
        <v>28635</v>
      </c>
      <c r="AD380" s="6">
        <v>28067</v>
      </c>
      <c r="AE380" s="6">
        <v>27651</v>
      </c>
      <c r="AF380" s="6">
        <v>27399</v>
      </c>
      <c r="AG380" s="13" t="s">
        <v>417</v>
      </c>
      <c r="AH380" s="12">
        <v>99442</v>
      </c>
      <c r="AI380" s="12">
        <v>103942</v>
      </c>
      <c r="AJ380" s="12">
        <v>107972</v>
      </c>
      <c r="AK380" s="12">
        <v>113092</v>
      </c>
      <c r="AL380" s="12">
        <v>115482</v>
      </c>
      <c r="AM380" s="12">
        <v>119981</v>
      </c>
      <c r="AN380" s="12">
        <v>121939</v>
      </c>
      <c r="AO380" s="12">
        <v>122605</v>
      </c>
      <c r="AP380" s="12">
        <v>123275</v>
      </c>
    </row>
    <row r="381" spans="1:42" ht="10.5" customHeight="1">
      <c r="A381" s="39" t="s">
        <v>347</v>
      </c>
      <c r="B381" s="50" t="s">
        <v>787</v>
      </c>
      <c r="C381" s="6">
        <v>100593</v>
      </c>
      <c r="D381" s="6">
        <v>100975</v>
      </c>
      <c r="E381" s="6">
        <v>102159</v>
      </c>
      <c r="F381" s="6">
        <v>103795</v>
      </c>
      <c r="G381" s="6">
        <v>104315</v>
      </c>
      <c r="H381" s="6">
        <v>104827</v>
      </c>
      <c r="I381" s="6">
        <v>106757</v>
      </c>
      <c r="J381" s="6">
        <v>108491</v>
      </c>
      <c r="K381" s="6">
        <v>108854</v>
      </c>
      <c r="L381" s="6">
        <v>109705</v>
      </c>
      <c r="M381" s="6">
        <v>110482</v>
      </c>
      <c r="N381" s="6">
        <v>111921</v>
      </c>
      <c r="O381" s="6">
        <v>110879</v>
      </c>
      <c r="P381" s="6">
        <v>110136</v>
      </c>
      <c r="Q381" s="6">
        <v>109855</v>
      </c>
      <c r="R381" s="6">
        <v>110016</v>
      </c>
      <c r="S381" s="6">
        <v>109957</v>
      </c>
      <c r="T381" s="6">
        <v>110549</v>
      </c>
      <c r="U381" s="6">
        <v>109272</v>
      </c>
      <c r="V381" s="6">
        <v>108667</v>
      </c>
      <c r="W381" s="6">
        <v>107647</v>
      </c>
      <c r="X381" s="6">
        <v>107855</v>
      </c>
      <c r="Y381" s="6">
        <v>108157</v>
      </c>
      <c r="Z381" s="6">
        <v>111635</v>
      </c>
      <c r="AA381" s="6">
        <v>114789</v>
      </c>
      <c r="AB381" s="6">
        <v>118777</v>
      </c>
      <c r="AC381" s="6">
        <v>122551</v>
      </c>
      <c r="AD381" s="6">
        <v>125641</v>
      </c>
      <c r="AE381" s="6">
        <v>129521</v>
      </c>
      <c r="AF381" s="6">
        <v>131728</v>
      </c>
      <c r="AG381" s="13" t="s">
        <v>344</v>
      </c>
      <c r="AH381" s="12">
        <v>232655</v>
      </c>
      <c r="AI381" s="12">
        <v>241127</v>
      </c>
      <c r="AJ381" s="12">
        <v>248709</v>
      </c>
      <c r="AK381" s="12">
        <v>257102</v>
      </c>
      <c r="AL381" s="12">
        <v>267257</v>
      </c>
      <c r="AM381" s="12">
        <v>277338</v>
      </c>
      <c r="AN381" s="12">
        <v>283960</v>
      </c>
      <c r="AO381" s="12">
        <v>288981</v>
      </c>
      <c r="AP381" s="12">
        <v>289593</v>
      </c>
    </row>
    <row r="382" spans="1:42" ht="10.5" customHeight="1">
      <c r="A382" s="39" t="s">
        <v>348</v>
      </c>
      <c r="B382" s="50" t="s">
        <v>788</v>
      </c>
      <c r="C382" s="6">
        <v>109760</v>
      </c>
      <c r="D382" s="6">
        <v>108882</v>
      </c>
      <c r="E382" s="6">
        <v>107676</v>
      </c>
      <c r="F382" s="6">
        <v>106984</v>
      </c>
      <c r="G382" s="6">
        <v>106559</v>
      </c>
      <c r="H382" s="6">
        <v>105947</v>
      </c>
      <c r="I382" s="6">
        <v>106081</v>
      </c>
      <c r="J382" s="6">
        <v>106209</v>
      </c>
      <c r="K382" s="6">
        <v>106938</v>
      </c>
      <c r="L382" s="6">
        <v>107756</v>
      </c>
      <c r="M382" s="6">
        <v>108858</v>
      </c>
      <c r="N382" s="6">
        <v>110891</v>
      </c>
      <c r="O382" s="6">
        <v>112460</v>
      </c>
      <c r="P382" s="6">
        <v>115562</v>
      </c>
      <c r="Q382" s="6">
        <v>121302</v>
      </c>
      <c r="R382" s="6">
        <v>128728</v>
      </c>
      <c r="S382" s="6">
        <v>133413</v>
      </c>
      <c r="T382" s="6">
        <v>141788</v>
      </c>
      <c r="U382" s="6">
        <v>152070</v>
      </c>
      <c r="V382" s="6">
        <v>160363</v>
      </c>
      <c r="W382" s="6">
        <v>165952</v>
      </c>
      <c r="X382" s="6">
        <v>172327</v>
      </c>
      <c r="Y382" s="6">
        <v>176565</v>
      </c>
      <c r="Z382" s="6">
        <v>179441</v>
      </c>
      <c r="AA382" s="6">
        <v>181133</v>
      </c>
      <c r="AB382" s="6">
        <v>183705</v>
      </c>
      <c r="AC382" s="6">
        <v>186026</v>
      </c>
      <c r="AD382" s="6">
        <v>188671</v>
      </c>
      <c r="AE382" s="6">
        <v>189944</v>
      </c>
      <c r="AF382" s="6">
        <v>191991</v>
      </c>
      <c r="AG382" s="13" t="s">
        <v>345</v>
      </c>
      <c r="AH382" s="12">
        <v>193334</v>
      </c>
      <c r="AI382" s="12">
        <v>199212</v>
      </c>
      <c r="AJ382" s="12">
        <v>204090</v>
      </c>
      <c r="AK382" s="12">
        <v>211282</v>
      </c>
      <c r="AL382" s="12">
        <v>216552</v>
      </c>
      <c r="AM382" s="12">
        <v>221962</v>
      </c>
      <c r="AN382" s="12">
        <v>228557</v>
      </c>
      <c r="AO382" s="12">
        <v>234420</v>
      </c>
      <c r="AP382" s="12">
        <v>238786</v>
      </c>
    </row>
    <row r="383" spans="1:32" ht="10.5" customHeight="1">
      <c r="A383" s="39" t="s">
        <v>349</v>
      </c>
      <c r="B383" s="50" t="s">
        <v>789</v>
      </c>
      <c r="C383" s="6">
        <v>87674</v>
      </c>
      <c r="D383" s="6">
        <v>93498</v>
      </c>
      <c r="E383" s="6">
        <v>96874</v>
      </c>
      <c r="F383" s="6">
        <v>99816</v>
      </c>
      <c r="G383" s="6">
        <v>101981</v>
      </c>
      <c r="H383" s="6">
        <v>104019</v>
      </c>
      <c r="I383" s="6">
        <v>106135</v>
      </c>
      <c r="J383" s="6">
        <v>109849</v>
      </c>
      <c r="K383" s="6">
        <v>112461</v>
      </c>
      <c r="L383" s="6">
        <v>117717</v>
      </c>
      <c r="M383" s="6">
        <v>121472</v>
      </c>
      <c r="N383" s="6">
        <v>124512</v>
      </c>
      <c r="O383" s="6">
        <v>128304</v>
      </c>
      <c r="P383" s="6">
        <v>133100</v>
      </c>
      <c r="Q383" s="6">
        <v>137549</v>
      </c>
      <c r="R383" s="6">
        <v>141330</v>
      </c>
      <c r="S383" s="6">
        <v>144094</v>
      </c>
      <c r="T383" s="6">
        <v>148179</v>
      </c>
      <c r="U383" s="6">
        <v>151274</v>
      </c>
      <c r="V383" s="6">
        <v>154073</v>
      </c>
      <c r="W383" s="6">
        <v>155449</v>
      </c>
      <c r="X383" s="6">
        <v>157067</v>
      </c>
      <c r="Y383" s="6">
        <v>159279</v>
      </c>
      <c r="Z383" s="6">
        <v>161814</v>
      </c>
      <c r="AA383" s="6">
        <v>163815</v>
      </c>
      <c r="AB383" s="6">
        <v>166101</v>
      </c>
      <c r="AC383" s="6">
        <v>168728</v>
      </c>
      <c r="AD383" s="6">
        <v>170416</v>
      </c>
      <c r="AE383" s="6">
        <v>171906</v>
      </c>
      <c r="AF383" s="6">
        <v>173053</v>
      </c>
    </row>
    <row r="384" spans="1:32" ht="10.5" customHeight="1">
      <c r="A384" s="39" t="s">
        <v>350</v>
      </c>
      <c r="B384" s="50" t="s">
        <v>790</v>
      </c>
      <c r="C384" s="6">
        <v>246136</v>
      </c>
      <c r="D384" s="6">
        <v>252778</v>
      </c>
      <c r="E384" s="6">
        <v>258368</v>
      </c>
      <c r="F384" s="6">
        <v>269125</v>
      </c>
      <c r="G384" s="6">
        <v>278327</v>
      </c>
      <c r="H384" s="6">
        <v>290384</v>
      </c>
      <c r="I384" s="6">
        <v>301977</v>
      </c>
      <c r="J384" s="6">
        <v>312141</v>
      </c>
      <c r="K384" s="6">
        <v>316449</v>
      </c>
      <c r="L384" s="6">
        <v>321291</v>
      </c>
      <c r="M384" s="6">
        <v>324352</v>
      </c>
      <c r="N384" s="6">
        <v>327828</v>
      </c>
      <c r="O384" s="6">
        <v>327590</v>
      </c>
      <c r="P384" s="6">
        <v>330921</v>
      </c>
      <c r="Q384" s="6">
        <v>336803</v>
      </c>
      <c r="R384" s="6">
        <v>340732</v>
      </c>
      <c r="S384" s="6">
        <v>342105</v>
      </c>
      <c r="T384" s="6">
        <v>349108</v>
      </c>
      <c r="U384" s="6">
        <v>352936</v>
      </c>
      <c r="V384" s="6">
        <v>357024</v>
      </c>
      <c r="W384" s="6">
        <v>357536</v>
      </c>
      <c r="X384" s="6">
        <v>360832</v>
      </c>
      <c r="Y384" s="6">
        <v>361305</v>
      </c>
      <c r="Z384" s="6">
        <v>360363</v>
      </c>
      <c r="AA384" s="6">
        <v>358124</v>
      </c>
      <c r="AB384" s="6">
        <v>357862</v>
      </c>
      <c r="AC384" s="6">
        <v>357096</v>
      </c>
      <c r="AD384" s="6">
        <v>355927</v>
      </c>
      <c r="AE384" s="6">
        <v>355097</v>
      </c>
      <c r="AF384" s="6">
        <v>354022</v>
      </c>
    </row>
    <row r="385" spans="1:32" ht="10.5" customHeight="1">
      <c r="A385" s="39" t="s">
        <v>351</v>
      </c>
      <c r="B385" s="50" t="s">
        <v>791</v>
      </c>
      <c r="C385" s="6">
        <v>79090</v>
      </c>
      <c r="D385" s="6">
        <v>78888</v>
      </c>
      <c r="E385" s="6">
        <v>78888</v>
      </c>
      <c r="F385" s="6">
        <v>78263</v>
      </c>
      <c r="G385" s="6">
        <v>77590</v>
      </c>
      <c r="H385" s="6">
        <v>76695</v>
      </c>
      <c r="I385" s="6">
        <v>76102</v>
      </c>
      <c r="J385" s="6">
        <v>74386</v>
      </c>
      <c r="K385" s="6">
        <v>73578</v>
      </c>
      <c r="L385" s="6">
        <v>71480</v>
      </c>
      <c r="M385" s="6">
        <v>70322</v>
      </c>
      <c r="N385" s="6">
        <v>69342</v>
      </c>
      <c r="O385" s="6">
        <v>68278</v>
      </c>
      <c r="P385" s="6">
        <v>67854</v>
      </c>
      <c r="Q385" s="6">
        <v>65720</v>
      </c>
      <c r="R385" s="6">
        <v>62978</v>
      </c>
      <c r="S385" s="6">
        <v>62430</v>
      </c>
      <c r="T385" s="6">
        <v>62199</v>
      </c>
      <c r="U385" s="6">
        <v>61175</v>
      </c>
      <c r="V385" s="6">
        <v>60738</v>
      </c>
      <c r="W385" s="6">
        <v>60653</v>
      </c>
      <c r="X385" s="6">
        <v>61188</v>
      </c>
      <c r="Y385" s="6">
        <v>59862</v>
      </c>
      <c r="Z385" s="6">
        <v>59486</v>
      </c>
      <c r="AA385" s="6">
        <v>58711</v>
      </c>
      <c r="AB385" s="6">
        <v>58067</v>
      </c>
      <c r="AC385" s="6">
        <v>57373</v>
      </c>
      <c r="AD385" s="6">
        <v>56704</v>
      </c>
      <c r="AE385" s="6">
        <v>55744</v>
      </c>
      <c r="AF385" s="6">
        <v>55287</v>
      </c>
    </row>
    <row r="386" spans="1:32" ht="10.5" customHeight="1">
      <c r="A386" s="39" t="s">
        <v>352</v>
      </c>
      <c r="B386" s="50" t="s">
        <v>792</v>
      </c>
      <c r="C386" s="6">
        <v>46677</v>
      </c>
      <c r="D386" s="6">
        <v>45805</v>
      </c>
      <c r="E386" s="6">
        <v>45485</v>
      </c>
      <c r="F386" s="6">
        <v>44692</v>
      </c>
      <c r="G386" s="6">
        <v>44488</v>
      </c>
      <c r="H386" s="6">
        <v>43217</v>
      </c>
      <c r="I386" s="6">
        <v>41663</v>
      </c>
      <c r="J386" s="6">
        <v>40838</v>
      </c>
      <c r="K386" s="6">
        <v>39523</v>
      </c>
      <c r="L386" s="6">
        <v>38755</v>
      </c>
      <c r="M386" s="6">
        <v>38435</v>
      </c>
      <c r="N386" s="6">
        <v>38134</v>
      </c>
      <c r="O386" s="6">
        <v>37094</v>
      </c>
      <c r="P386" s="6">
        <v>37225</v>
      </c>
      <c r="Q386" s="6">
        <v>36462</v>
      </c>
      <c r="R386" s="6">
        <v>35691</v>
      </c>
      <c r="S386" s="6">
        <v>35021</v>
      </c>
      <c r="T386" s="6">
        <v>34973</v>
      </c>
      <c r="U386" s="6">
        <v>34081</v>
      </c>
      <c r="V386" s="6">
        <v>33474</v>
      </c>
      <c r="W386" s="6">
        <v>32870</v>
      </c>
      <c r="X386" s="6">
        <v>32597</v>
      </c>
      <c r="Y386" s="6">
        <v>32001</v>
      </c>
      <c r="Z386" s="6">
        <v>31309</v>
      </c>
      <c r="AA386" s="6">
        <v>30766</v>
      </c>
      <c r="AB386" s="6">
        <v>30325</v>
      </c>
      <c r="AC386" s="6">
        <v>29965</v>
      </c>
      <c r="AD386" s="6">
        <v>29774</v>
      </c>
      <c r="AE386" s="6">
        <v>29208</v>
      </c>
      <c r="AF386" s="6">
        <v>28859</v>
      </c>
    </row>
    <row r="387" spans="1:32" ht="10.5" customHeight="1">
      <c r="A387" s="39" t="s">
        <v>353</v>
      </c>
      <c r="B387" s="49" t="s">
        <v>793</v>
      </c>
      <c r="C387" s="6">
        <v>193032</v>
      </c>
      <c r="D387" s="6">
        <v>198823</v>
      </c>
      <c r="E387" s="6">
        <v>201714</v>
      </c>
      <c r="F387" s="6">
        <v>206643</v>
      </c>
      <c r="G387" s="6">
        <v>210977</v>
      </c>
      <c r="H387" s="6">
        <v>216241</v>
      </c>
      <c r="I387" s="6">
        <v>219669</v>
      </c>
      <c r="J387" s="6">
        <v>220622</v>
      </c>
      <c r="K387" s="6">
        <v>220515</v>
      </c>
      <c r="L387" s="6">
        <v>219853</v>
      </c>
      <c r="M387" s="6">
        <v>220300</v>
      </c>
      <c r="N387" s="6">
        <v>219351</v>
      </c>
      <c r="O387" s="6">
        <v>216970</v>
      </c>
      <c r="P387" s="6">
        <v>215710</v>
      </c>
      <c r="Q387" s="6">
        <v>212984</v>
      </c>
      <c r="R387" s="6">
        <v>208593</v>
      </c>
      <c r="S387" s="6">
        <v>203124</v>
      </c>
      <c r="T387" s="6">
        <v>204494</v>
      </c>
      <c r="U387" s="6">
        <v>202599</v>
      </c>
      <c r="V387" s="6">
        <v>201387</v>
      </c>
      <c r="W387" s="6">
        <v>199535</v>
      </c>
      <c r="X387" s="6">
        <v>199250</v>
      </c>
      <c r="Y387" s="6">
        <v>196942</v>
      </c>
      <c r="Z387" s="6">
        <v>193997</v>
      </c>
      <c r="AA387" s="6">
        <v>191705</v>
      </c>
      <c r="AB387" s="6">
        <v>189820</v>
      </c>
      <c r="AC387" s="6">
        <v>188020</v>
      </c>
      <c r="AD387" s="6">
        <v>186765</v>
      </c>
      <c r="AE387" s="6">
        <v>185021</v>
      </c>
      <c r="AF387" s="6">
        <v>183948</v>
      </c>
    </row>
    <row r="388" spans="1:32" ht="10.5" customHeight="1">
      <c r="A388" s="39" t="s">
        <v>354</v>
      </c>
      <c r="B388" s="50" t="s">
        <v>794</v>
      </c>
      <c r="C388" s="6">
        <v>198545</v>
      </c>
      <c r="D388" s="6">
        <v>200201</v>
      </c>
      <c r="E388" s="6">
        <v>199505</v>
      </c>
      <c r="F388" s="6">
        <v>200933</v>
      </c>
      <c r="G388" s="6">
        <v>200748</v>
      </c>
      <c r="H388" s="6">
        <v>199404</v>
      </c>
      <c r="I388" s="6">
        <v>203389</v>
      </c>
      <c r="J388" s="6">
        <v>206247</v>
      </c>
      <c r="K388" s="6">
        <v>208235</v>
      </c>
      <c r="L388" s="6">
        <v>209018</v>
      </c>
      <c r="M388" s="6">
        <v>208410</v>
      </c>
      <c r="N388" s="6">
        <v>207151</v>
      </c>
      <c r="O388" s="6">
        <v>205197</v>
      </c>
      <c r="P388" s="6">
        <v>204743</v>
      </c>
      <c r="Q388" s="6">
        <v>201710</v>
      </c>
      <c r="R388" s="6">
        <v>201477</v>
      </c>
      <c r="S388" s="6">
        <v>200026</v>
      </c>
      <c r="T388" s="6">
        <v>202081</v>
      </c>
      <c r="U388" s="6">
        <v>202794</v>
      </c>
      <c r="V388" s="6">
        <v>203385</v>
      </c>
      <c r="W388" s="6">
        <v>203001</v>
      </c>
      <c r="X388" s="6">
        <v>204083</v>
      </c>
      <c r="Y388" s="6">
        <v>202230</v>
      </c>
      <c r="Z388" s="6">
        <v>201871</v>
      </c>
      <c r="AA388" s="6">
        <v>200511</v>
      </c>
      <c r="AB388" s="6">
        <v>200660</v>
      </c>
      <c r="AC388" s="6">
        <v>200427</v>
      </c>
      <c r="AD388" s="6">
        <v>200614</v>
      </c>
      <c r="AE388" s="6">
        <v>199951</v>
      </c>
      <c r="AF388" s="6">
        <v>199144</v>
      </c>
    </row>
    <row r="389" spans="1:32" ht="10.5" customHeight="1">
      <c r="A389" s="39" t="s">
        <v>355</v>
      </c>
      <c r="B389" s="50" t="s">
        <v>795</v>
      </c>
      <c r="C389" s="6">
        <v>36136</v>
      </c>
      <c r="D389" s="6">
        <v>35926</v>
      </c>
      <c r="E389" s="6">
        <v>35500</v>
      </c>
      <c r="F389" s="6">
        <v>35205</v>
      </c>
      <c r="G389" s="6">
        <v>34772</v>
      </c>
      <c r="H389" s="6">
        <v>34446</v>
      </c>
      <c r="I389" s="6">
        <v>33799</v>
      </c>
      <c r="J389" s="6">
        <v>33341</v>
      </c>
      <c r="K389" s="6">
        <v>33177</v>
      </c>
      <c r="L389" s="6">
        <v>34272</v>
      </c>
      <c r="M389" s="6">
        <v>34487</v>
      </c>
      <c r="N389" s="6">
        <v>34474</v>
      </c>
      <c r="O389" s="6">
        <v>34117</v>
      </c>
      <c r="P389" s="6">
        <v>33816</v>
      </c>
      <c r="Q389" s="6">
        <v>33120</v>
      </c>
      <c r="R389" s="6">
        <v>32034</v>
      </c>
      <c r="S389" s="6">
        <v>32103</v>
      </c>
      <c r="T389" s="6">
        <v>31697</v>
      </c>
      <c r="U389" s="6">
        <v>31032</v>
      </c>
      <c r="V389" s="6">
        <v>30939</v>
      </c>
      <c r="W389" s="6">
        <v>30872</v>
      </c>
      <c r="X389" s="6">
        <v>30480</v>
      </c>
      <c r="Y389" s="6">
        <v>30072</v>
      </c>
      <c r="Z389" s="6">
        <v>29828</v>
      </c>
      <c r="AA389" s="6">
        <v>30210</v>
      </c>
      <c r="AB389" s="6">
        <v>30158</v>
      </c>
      <c r="AC389" s="6">
        <v>30049</v>
      </c>
      <c r="AD389" s="6">
        <v>29940</v>
      </c>
      <c r="AE389" s="6">
        <v>29975</v>
      </c>
      <c r="AF389" s="6">
        <v>29968</v>
      </c>
    </row>
    <row r="390" spans="1:32" ht="10.5" customHeight="1">
      <c r="A390" s="39" t="s">
        <v>356</v>
      </c>
      <c r="B390" s="50" t="s">
        <v>796</v>
      </c>
      <c r="C390" s="6">
        <v>85864</v>
      </c>
      <c r="D390" s="6">
        <v>89506</v>
      </c>
      <c r="E390" s="6">
        <v>93406</v>
      </c>
      <c r="F390" s="6">
        <v>97817</v>
      </c>
      <c r="G390" s="6">
        <v>101914</v>
      </c>
      <c r="H390" s="6">
        <v>104949</v>
      </c>
      <c r="I390" s="6">
        <v>108187</v>
      </c>
      <c r="J390" s="6">
        <v>112229</v>
      </c>
      <c r="K390" s="6">
        <v>117587</v>
      </c>
      <c r="L390" s="6">
        <v>120767</v>
      </c>
      <c r="M390" s="6">
        <v>123480</v>
      </c>
      <c r="N390" s="6">
        <v>127270</v>
      </c>
      <c r="O390" s="6">
        <v>129727</v>
      </c>
      <c r="P390" s="6">
        <v>133017</v>
      </c>
      <c r="Q390" s="6">
        <v>136946</v>
      </c>
      <c r="R390" s="6">
        <v>139034</v>
      </c>
      <c r="S390" s="6">
        <v>140643</v>
      </c>
      <c r="T390" s="6">
        <v>144841</v>
      </c>
      <c r="U390" s="6">
        <v>146311</v>
      </c>
      <c r="V390" s="6">
        <v>149004</v>
      </c>
      <c r="W390" s="6">
        <v>149865</v>
      </c>
      <c r="X390" s="6">
        <v>152941</v>
      </c>
      <c r="Y390" s="6">
        <v>152639</v>
      </c>
      <c r="Z390" s="6">
        <v>153118</v>
      </c>
      <c r="AA390" s="6">
        <v>151475</v>
      </c>
      <c r="AB390" s="6">
        <v>150223</v>
      </c>
      <c r="AC390" s="6">
        <v>151685</v>
      </c>
      <c r="AD390" s="6">
        <v>153123</v>
      </c>
      <c r="AE390" s="6">
        <v>153896</v>
      </c>
      <c r="AF390" s="6">
        <v>154548</v>
      </c>
    </row>
    <row r="391" spans="1:33" s="1" customFormat="1" ht="12" customHeight="1">
      <c r="A391" s="37" t="s">
        <v>378</v>
      </c>
      <c r="B391" s="43" t="s">
        <v>797</v>
      </c>
      <c r="C391" s="4">
        <f>SUM(C392,C399)</f>
        <v>58447</v>
      </c>
      <c r="D391" s="4">
        <f aca="true" t="shared" si="27" ref="D391:L391">SUM(D392,D399)</f>
        <v>57831</v>
      </c>
      <c r="E391" s="4">
        <f t="shared" si="27"/>
        <v>57600</v>
      </c>
      <c r="F391" s="4">
        <f t="shared" si="27"/>
        <v>56682</v>
      </c>
      <c r="G391" s="4">
        <f t="shared" si="27"/>
        <v>55772</v>
      </c>
      <c r="H391" s="4">
        <f t="shared" si="27"/>
        <v>54472</v>
      </c>
      <c r="I391" s="4">
        <f t="shared" si="27"/>
        <v>52398</v>
      </c>
      <c r="J391" s="4">
        <f t="shared" si="27"/>
        <v>50585</v>
      </c>
      <c r="K391" s="4">
        <f t="shared" si="27"/>
        <v>49147</v>
      </c>
      <c r="L391" s="4">
        <f t="shared" si="27"/>
        <v>48339</v>
      </c>
      <c r="M391" s="4">
        <f>SUM(M392,M399)</f>
        <v>48989</v>
      </c>
      <c r="N391" s="4">
        <f>SUM(N392,N399)</f>
        <v>50128</v>
      </c>
      <c r="O391" s="4">
        <f>SUM(O392,O399)</f>
        <v>51410</v>
      </c>
      <c r="P391" s="4">
        <v>52082</v>
      </c>
      <c r="Q391" s="4">
        <f>Q392+Q399</f>
        <v>53250</v>
      </c>
      <c r="R391" s="4">
        <v>53985</v>
      </c>
      <c r="S391" s="4">
        <v>59499</v>
      </c>
      <c r="T391" s="4">
        <v>57715</v>
      </c>
      <c r="U391" s="4">
        <v>58291</v>
      </c>
      <c r="V391" s="4">
        <v>60565</v>
      </c>
      <c r="W391" s="4">
        <f>SUM(W392,W399)</f>
        <v>65809</v>
      </c>
      <c r="X391" s="4">
        <v>67696</v>
      </c>
      <c r="Y391" s="4">
        <v>69789</v>
      </c>
      <c r="Z391" s="4">
        <v>73815</v>
      </c>
      <c r="AA391" s="4">
        <v>80609</v>
      </c>
      <c r="AB391" s="4">
        <v>86277</v>
      </c>
      <c r="AC391" s="4">
        <v>91493</v>
      </c>
      <c r="AD391" s="4">
        <v>94325</v>
      </c>
      <c r="AE391" s="4">
        <v>103722</v>
      </c>
      <c r="AF391" s="4">
        <v>107308</v>
      </c>
      <c r="AG391" s="28"/>
    </row>
    <row r="392" spans="1:32" s="1" customFormat="1" ht="12" customHeight="1">
      <c r="A392" s="41" t="s">
        <v>357</v>
      </c>
      <c r="B392" s="52" t="s">
        <v>798</v>
      </c>
      <c r="C392" s="8">
        <f>SUM(C393:C398)</f>
        <v>50248</v>
      </c>
      <c r="D392" s="8">
        <f aca="true" t="shared" si="28" ref="D392:L392">SUM(D393:D398)</f>
        <v>50320</v>
      </c>
      <c r="E392" s="8">
        <f t="shared" si="28"/>
        <v>50262</v>
      </c>
      <c r="F392" s="8">
        <f t="shared" si="28"/>
        <v>49559</v>
      </c>
      <c r="G392" s="8">
        <f t="shared" si="28"/>
        <v>48846</v>
      </c>
      <c r="H392" s="8">
        <f t="shared" si="28"/>
        <v>47779</v>
      </c>
      <c r="I392" s="8">
        <f t="shared" si="28"/>
        <v>45987</v>
      </c>
      <c r="J392" s="8">
        <f t="shared" si="28"/>
        <v>44427</v>
      </c>
      <c r="K392" s="8">
        <f t="shared" si="28"/>
        <v>43249</v>
      </c>
      <c r="L392" s="8">
        <f t="shared" si="28"/>
        <v>42754</v>
      </c>
      <c r="M392" s="8">
        <f>SUM(M393:M398)</f>
        <v>43442</v>
      </c>
      <c r="N392" s="8">
        <f>SUM(N393:N398)</f>
        <v>44170</v>
      </c>
      <c r="O392" s="8">
        <f>SUM(O393:O398)</f>
        <v>45807</v>
      </c>
      <c r="P392" s="8">
        <v>46516</v>
      </c>
      <c r="Q392" s="8">
        <v>47394</v>
      </c>
      <c r="R392" s="8">
        <v>47924</v>
      </c>
      <c r="S392" s="8">
        <v>51080</v>
      </c>
      <c r="T392" s="8">
        <v>51060</v>
      </c>
      <c r="U392" s="8">
        <v>51731</v>
      </c>
      <c r="V392" s="8">
        <v>53832</v>
      </c>
      <c r="W392" s="8">
        <f>SUM(W393:W398)</f>
        <v>56958</v>
      </c>
      <c r="X392" s="8">
        <v>58933</v>
      </c>
      <c r="Y392" s="8">
        <v>60983</v>
      </c>
      <c r="Z392" s="8">
        <v>64456</v>
      </c>
      <c r="AA392" s="8">
        <v>70264</v>
      </c>
      <c r="AB392" s="8">
        <v>76491</v>
      </c>
      <c r="AC392" s="8">
        <v>81547</v>
      </c>
      <c r="AD392" s="8">
        <v>84570</v>
      </c>
      <c r="AE392" s="8">
        <v>93803</v>
      </c>
      <c r="AF392" s="8">
        <v>97364</v>
      </c>
    </row>
    <row r="393" spans="1:32" ht="10.5" customHeight="1">
      <c r="A393" s="39" t="s">
        <v>358</v>
      </c>
      <c r="B393" s="49" t="s">
        <v>799</v>
      </c>
      <c r="C393" s="6">
        <v>16564</v>
      </c>
      <c r="D393" s="6">
        <v>16615</v>
      </c>
      <c r="E393" s="6">
        <v>16665</v>
      </c>
      <c r="F393" s="6">
        <v>16539</v>
      </c>
      <c r="G393" s="6">
        <v>16275</v>
      </c>
      <c r="H393" s="6">
        <v>15933</v>
      </c>
      <c r="I393" s="6">
        <v>15373</v>
      </c>
      <c r="J393" s="6">
        <v>14922</v>
      </c>
      <c r="K393" s="6">
        <v>14598</v>
      </c>
      <c r="L393" s="6">
        <v>14493</v>
      </c>
      <c r="M393" s="6">
        <v>14878</v>
      </c>
      <c r="N393" s="6">
        <v>15138</v>
      </c>
      <c r="O393" s="6">
        <v>15562</v>
      </c>
      <c r="P393" s="6">
        <v>15807</v>
      </c>
      <c r="Q393" s="6">
        <v>15978</v>
      </c>
      <c r="R393" s="6">
        <v>16130</v>
      </c>
      <c r="S393" s="6">
        <v>17068</v>
      </c>
      <c r="T393" s="6">
        <v>17158</v>
      </c>
      <c r="U393" s="6">
        <v>17394</v>
      </c>
      <c r="V393" s="6">
        <v>18201</v>
      </c>
      <c r="W393" s="6">
        <v>19327</v>
      </c>
      <c r="X393" s="6">
        <v>19988</v>
      </c>
      <c r="Y393" s="6">
        <v>20784</v>
      </c>
      <c r="Z393" s="6">
        <v>22035</v>
      </c>
      <c r="AA393" s="6">
        <v>23892</v>
      </c>
      <c r="AB393" s="6">
        <v>25964</v>
      </c>
      <c r="AC393" s="6">
        <v>27954</v>
      </c>
      <c r="AD393" s="6">
        <v>28840</v>
      </c>
      <c r="AE393" s="6">
        <v>31563</v>
      </c>
      <c r="AF393" s="6">
        <v>32315</v>
      </c>
    </row>
    <row r="394" spans="1:32" ht="10.5" customHeight="1">
      <c r="A394" s="39" t="s">
        <v>359</v>
      </c>
      <c r="B394" s="49" t="s">
        <v>800</v>
      </c>
      <c r="C394" s="6">
        <v>8780</v>
      </c>
      <c r="D394" s="6">
        <v>10672</v>
      </c>
      <c r="E394" s="6">
        <v>10790</v>
      </c>
      <c r="F394" s="6">
        <v>10809</v>
      </c>
      <c r="G394" s="6">
        <v>10789</v>
      </c>
      <c r="H394" s="6">
        <v>8141</v>
      </c>
      <c r="I394" s="6">
        <v>10484</v>
      </c>
      <c r="J394" s="6">
        <v>10194</v>
      </c>
      <c r="K394" s="6">
        <v>10051</v>
      </c>
      <c r="L394" s="6">
        <v>9991</v>
      </c>
      <c r="M394" s="6">
        <v>7026</v>
      </c>
      <c r="N394" s="6">
        <v>10207</v>
      </c>
      <c r="O394" s="6">
        <v>10543</v>
      </c>
      <c r="P394" s="6">
        <v>10642</v>
      </c>
      <c r="Q394" s="6">
        <v>10824</v>
      </c>
      <c r="R394" s="6">
        <v>10939</v>
      </c>
      <c r="S394" s="6">
        <v>11802</v>
      </c>
      <c r="T394" s="6">
        <v>11452</v>
      </c>
      <c r="U394" s="6">
        <v>11574</v>
      </c>
      <c r="V394" s="6">
        <v>12001</v>
      </c>
      <c r="W394" s="6">
        <v>12496</v>
      </c>
      <c r="X394" s="6">
        <v>13027</v>
      </c>
      <c r="Y394" s="6">
        <v>13514</v>
      </c>
      <c r="Z394" s="6">
        <v>14228</v>
      </c>
      <c r="AA394" s="6">
        <v>15575</v>
      </c>
      <c r="AB394" s="6">
        <v>17149</v>
      </c>
      <c r="AC394" s="6">
        <v>18203</v>
      </c>
      <c r="AD394" s="6">
        <v>18720</v>
      </c>
      <c r="AE394" s="6">
        <v>20467</v>
      </c>
      <c r="AF394" s="6">
        <v>21328</v>
      </c>
    </row>
    <row r="395" spans="1:32" ht="10.5" customHeight="1">
      <c r="A395" s="39" t="s">
        <v>360</v>
      </c>
      <c r="B395" s="49" t="s">
        <v>801</v>
      </c>
      <c r="C395" s="6">
        <v>10535</v>
      </c>
      <c r="D395" s="6">
        <v>8777</v>
      </c>
      <c r="E395" s="6">
        <v>8691</v>
      </c>
      <c r="F395" s="6">
        <v>8476</v>
      </c>
      <c r="G395" s="6">
        <v>8320</v>
      </c>
      <c r="H395" s="6">
        <v>10747</v>
      </c>
      <c r="I395" s="6">
        <v>7735</v>
      </c>
      <c r="J395" s="6">
        <v>7467</v>
      </c>
      <c r="K395" s="6">
        <v>7261</v>
      </c>
      <c r="L395" s="6">
        <v>7192</v>
      </c>
      <c r="M395" s="6">
        <v>10096</v>
      </c>
      <c r="N395" s="6">
        <v>7403</v>
      </c>
      <c r="O395" s="6">
        <v>7763</v>
      </c>
      <c r="P395" s="6">
        <v>7843</v>
      </c>
      <c r="Q395" s="6">
        <v>8017</v>
      </c>
      <c r="R395" s="6">
        <v>8135</v>
      </c>
      <c r="S395" s="6">
        <v>8597</v>
      </c>
      <c r="T395" s="6">
        <v>8561</v>
      </c>
      <c r="U395" s="6">
        <v>8660</v>
      </c>
      <c r="V395" s="6">
        <v>8997</v>
      </c>
      <c r="W395" s="6">
        <v>9531</v>
      </c>
      <c r="X395" s="6">
        <v>9807</v>
      </c>
      <c r="Y395" s="6">
        <v>10054</v>
      </c>
      <c r="Z395" s="6">
        <v>10631</v>
      </c>
      <c r="AA395" s="6">
        <v>11567</v>
      </c>
      <c r="AB395" s="6">
        <v>12375</v>
      </c>
      <c r="AC395" s="6">
        <v>13035</v>
      </c>
      <c r="AD395" s="6">
        <v>13514</v>
      </c>
      <c r="AE395" s="6">
        <v>14851</v>
      </c>
      <c r="AF395" s="6">
        <v>15324</v>
      </c>
    </row>
    <row r="396" spans="1:32" ht="10.5" customHeight="1">
      <c r="A396" s="39" t="s">
        <v>361</v>
      </c>
      <c r="B396" s="49" t="s">
        <v>802</v>
      </c>
      <c r="C396" s="6">
        <v>8773</v>
      </c>
      <c r="D396" s="6">
        <v>8684</v>
      </c>
      <c r="E396" s="6">
        <v>8640</v>
      </c>
      <c r="F396" s="6">
        <v>8458</v>
      </c>
      <c r="G396" s="6">
        <v>8316</v>
      </c>
      <c r="H396" s="6">
        <v>8050</v>
      </c>
      <c r="I396" s="6">
        <v>7750</v>
      </c>
      <c r="J396" s="6">
        <v>7424</v>
      </c>
      <c r="K396" s="6">
        <v>7096</v>
      </c>
      <c r="L396" s="6">
        <v>6897</v>
      </c>
      <c r="M396" s="6">
        <v>7250</v>
      </c>
      <c r="N396" s="6">
        <v>7181</v>
      </c>
      <c r="O396" s="6">
        <v>7514</v>
      </c>
      <c r="P396" s="6">
        <v>7769</v>
      </c>
      <c r="Q396" s="6">
        <v>8016</v>
      </c>
      <c r="R396" s="6">
        <v>8100</v>
      </c>
      <c r="S396" s="6">
        <v>8749</v>
      </c>
      <c r="T396" s="6">
        <v>8719</v>
      </c>
      <c r="U396" s="6">
        <v>8894</v>
      </c>
      <c r="V396" s="6">
        <v>9273</v>
      </c>
      <c r="W396" s="6">
        <v>9942</v>
      </c>
      <c r="X396" s="6">
        <v>10285</v>
      </c>
      <c r="Y396" s="6">
        <v>10687</v>
      </c>
      <c r="Z396" s="6">
        <v>11436</v>
      </c>
      <c r="AA396" s="6">
        <v>12628</v>
      </c>
      <c r="AB396" s="6">
        <v>13821</v>
      </c>
      <c r="AC396" s="6">
        <v>14832</v>
      </c>
      <c r="AD396" s="6">
        <v>15588</v>
      </c>
      <c r="AE396" s="6">
        <v>17836</v>
      </c>
      <c r="AF396" s="6">
        <v>18938</v>
      </c>
    </row>
    <row r="397" spans="1:32" ht="10.5" customHeight="1">
      <c r="A397" s="39" t="s">
        <v>362</v>
      </c>
      <c r="B397" s="50" t="s">
        <v>803</v>
      </c>
      <c r="C397" s="6">
        <v>5408</v>
      </c>
      <c r="D397" s="6">
        <v>5378</v>
      </c>
      <c r="E397" s="6">
        <v>5285</v>
      </c>
      <c r="F397" s="6">
        <v>5106</v>
      </c>
      <c r="G397" s="6">
        <v>4977</v>
      </c>
      <c r="H397" s="6">
        <v>4756</v>
      </c>
      <c r="I397" s="6">
        <v>4498</v>
      </c>
      <c r="J397" s="6">
        <v>4287</v>
      </c>
      <c r="K397" s="6">
        <v>4127</v>
      </c>
      <c r="L397" s="6">
        <v>4076</v>
      </c>
      <c r="M397" s="6">
        <v>4094</v>
      </c>
      <c r="N397" s="6">
        <v>4156</v>
      </c>
      <c r="O397" s="6">
        <v>4320</v>
      </c>
      <c r="P397" s="6">
        <v>4357</v>
      </c>
      <c r="Q397" s="6">
        <v>4469</v>
      </c>
      <c r="R397" s="6">
        <v>4527</v>
      </c>
      <c r="S397" s="6">
        <v>4738</v>
      </c>
      <c r="T397" s="6">
        <v>4787</v>
      </c>
      <c r="U397" s="6">
        <v>4826</v>
      </c>
      <c r="V397" s="6">
        <v>4994</v>
      </c>
      <c r="W397" s="6">
        <v>5248</v>
      </c>
      <c r="X397" s="6">
        <v>5448</v>
      </c>
      <c r="Y397" s="6">
        <v>5580</v>
      </c>
      <c r="Z397" s="6">
        <v>5747</v>
      </c>
      <c r="AA397" s="6">
        <v>6103</v>
      </c>
      <c r="AB397" s="6">
        <v>6710</v>
      </c>
      <c r="AC397" s="6">
        <v>7091</v>
      </c>
      <c r="AD397" s="6">
        <v>7451</v>
      </c>
      <c r="AE397" s="6">
        <v>8580</v>
      </c>
      <c r="AF397" s="6">
        <v>8921</v>
      </c>
    </row>
    <row r="398" spans="1:32" ht="10.5" customHeight="1">
      <c r="A398" s="39" t="s">
        <v>363</v>
      </c>
      <c r="B398" s="50" t="s">
        <v>804</v>
      </c>
      <c r="C398" s="6">
        <v>188</v>
      </c>
      <c r="D398" s="6">
        <v>194</v>
      </c>
      <c r="E398" s="6">
        <v>191</v>
      </c>
      <c r="F398" s="6">
        <v>171</v>
      </c>
      <c r="G398" s="6">
        <v>169</v>
      </c>
      <c r="H398" s="6">
        <v>152</v>
      </c>
      <c r="I398" s="6">
        <v>147</v>
      </c>
      <c r="J398" s="6">
        <v>133</v>
      </c>
      <c r="K398" s="6">
        <v>116</v>
      </c>
      <c r="L398" s="6">
        <v>105</v>
      </c>
      <c r="M398" s="6">
        <v>98</v>
      </c>
      <c r="N398" s="6">
        <v>85</v>
      </c>
      <c r="O398" s="6">
        <v>105</v>
      </c>
      <c r="P398" s="6">
        <v>98</v>
      </c>
      <c r="Q398" s="6">
        <v>90</v>
      </c>
      <c r="R398" s="6">
        <v>93</v>
      </c>
      <c r="S398" s="6">
        <v>126</v>
      </c>
      <c r="T398" s="6">
        <v>383</v>
      </c>
      <c r="U398" s="6">
        <v>383</v>
      </c>
      <c r="V398" s="6">
        <v>366</v>
      </c>
      <c r="W398" s="6">
        <v>414</v>
      </c>
      <c r="X398" s="6">
        <v>378</v>
      </c>
      <c r="Y398" s="6">
        <v>364</v>
      </c>
      <c r="Z398" s="6">
        <v>379</v>
      </c>
      <c r="AA398" s="6">
        <v>499</v>
      </c>
      <c r="AB398" s="6">
        <v>472</v>
      </c>
      <c r="AC398" s="6">
        <v>432</v>
      </c>
      <c r="AD398" s="6">
        <v>457</v>
      </c>
      <c r="AE398" s="6">
        <v>506</v>
      </c>
      <c r="AF398" s="6">
        <v>538</v>
      </c>
    </row>
    <row r="399" spans="1:32" s="1" customFormat="1" ht="12" customHeight="1">
      <c r="A399" s="36" t="s">
        <v>364</v>
      </c>
      <c r="B399" s="52" t="s">
        <v>805</v>
      </c>
      <c r="C399" s="8">
        <f>SUM(C400:C403)</f>
        <v>8199</v>
      </c>
      <c r="D399" s="8">
        <f aca="true" t="shared" si="29" ref="D399:L399">SUM(D400:D403)</f>
        <v>7511</v>
      </c>
      <c r="E399" s="8">
        <f t="shared" si="29"/>
        <v>7338</v>
      </c>
      <c r="F399" s="8">
        <f t="shared" si="29"/>
        <v>7123</v>
      </c>
      <c r="G399" s="8">
        <f t="shared" si="29"/>
        <v>6926</v>
      </c>
      <c r="H399" s="8">
        <f t="shared" si="29"/>
        <v>6693</v>
      </c>
      <c r="I399" s="8">
        <f t="shared" si="29"/>
        <v>6411</v>
      </c>
      <c r="J399" s="8">
        <f t="shared" si="29"/>
        <v>6158</v>
      </c>
      <c r="K399" s="8">
        <f t="shared" si="29"/>
        <v>5898</v>
      </c>
      <c r="L399" s="8">
        <f t="shared" si="29"/>
        <v>5585</v>
      </c>
      <c r="M399" s="8">
        <f>SUM(M400:M403)</f>
        <v>5547</v>
      </c>
      <c r="N399" s="8">
        <f>SUM(N400:N403)</f>
        <v>5958</v>
      </c>
      <c r="O399" s="8">
        <f>SUM(O400:O403)</f>
        <v>5603</v>
      </c>
      <c r="P399" s="8">
        <v>5566</v>
      </c>
      <c r="Q399" s="8">
        <v>5856</v>
      </c>
      <c r="R399" s="8">
        <v>6061</v>
      </c>
      <c r="S399" s="8">
        <v>8419</v>
      </c>
      <c r="T399" s="8">
        <v>6655</v>
      </c>
      <c r="U399" s="8">
        <v>6560</v>
      </c>
      <c r="V399" s="8">
        <v>6733</v>
      </c>
      <c r="W399" s="8">
        <f>SUM(W400:W403)</f>
        <v>8851</v>
      </c>
      <c r="X399" s="8">
        <v>8763</v>
      </c>
      <c r="Y399" s="8">
        <v>8806</v>
      </c>
      <c r="Z399" s="8">
        <v>9359</v>
      </c>
      <c r="AA399" s="8">
        <v>10345</v>
      </c>
      <c r="AB399" s="8">
        <v>9786</v>
      </c>
      <c r="AC399" s="8">
        <v>9946</v>
      </c>
      <c r="AD399" s="8">
        <v>9755</v>
      </c>
      <c r="AE399" s="8">
        <v>9919</v>
      </c>
      <c r="AF399" s="8">
        <v>9944</v>
      </c>
    </row>
    <row r="400" spans="1:32" ht="10.5" customHeight="1">
      <c r="A400" s="39" t="s">
        <v>365</v>
      </c>
      <c r="B400" s="49" t="s">
        <v>806</v>
      </c>
      <c r="C400" s="6">
        <v>4293</v>
      </c>
      <c r="D400" s="6">
        <v>3912</v>
      </c>
      <c r="E400" s="6">
        <v>3895</v>
      </c>
      <c r="F400" s="6">
        <v>3806</v>
      </c>
      <c r="G400" s="6">
        <v>3656</v>
      </c>
      <c r="H400" s="6">
        <v>3555</v>
      </c>
      <c r="I400" s="6">
        <v>3449</v>
      </c>
      <c r="J400" s="6">
        <v>3314</v>
      </c>
      <c r="K400" s="6">
        <v>3145</v>
      </c>
      <c r="L400" s="6">
        <v>3027</v>
      </c>
      <c r="M400" s="6">
        <v>3049</v>
      </c>
      <c r="N400" s="6">
        <v>3454</v>
      </c>
      <c r="O400" s="6">
        <v>3176</v>
      </c>
      <c r="P400" s="6">
        <v>3196</v>
      </c>
      <c r="Q400" s="6">
        <v>3429</v>
      </c>
      <c r="R400" s="6">
        <v>3437</v>
      </c>
      <c r="S400" s="6">
        <v>4437</v>
      </c>
      <c r="T400" s="6">
        <v>3717</v>
      </c>
      <c r="U400" s="6">
        <v>3709</v>
      </c>
      <c r="V400" s="6">
        <v>3870</v>
      </c>
      <c r="W400" s="6">
        <v>5224</v>
      </c>
      <c r="X400" s="6">
        <v>4896</v>
      </c>
      <c r="Y400" s="6">
        <v>5101</v>
      </c>
      <c r="Z400" s="6">
        <v>5505</v>
      </c>
      <c r="AA400" s="6">
        <v>6025</v>
      </c>
      <c r="AB400" s="6">
        <v>5846</v>
      </c>
      <c r="AC400" s="6">
        <v>5945</v>
      </c>
      <c r="AD400" s="6">
        <v>5798</v>
      </c>
      <c r="AE400" s="6">
        <v>5939</v>
      </c>
      <c r="AF400" s="6">
        <v>5904</v>
      </c>
    </row>
    <row r="401" spans="1:32" ht="10.5" customHeight="1">
      <c r="A401" s="39" t="s">
        <v>366</v>
      </c>
      <c r="B401" s="50" t="s">
        <v>807</v>
      </c>
      <c r="C401" s="6">
        <v>1873</v>
      </c>
      <c r="D401" s="6">
        <v>1754</v>
      </c>
      <c r="E401" s="6">
        <v>1651</v>
      </c>
      <c r="F401" s="6">
        <v>1584</v>
      </c>
      <c r="G401" s="6">
        <v>1567</v>
      </c>
      <c r="H401" s="6">
        <v>1530</v>
      </c>
      <c r="I401" s="6">
        <v>1474</v>
      </c>
      <c r="J401" s="6">
        <v>1436</v>
      </c>
      <c r="K401" s="6">
        <v>1376</v>
      </c>
      <c r="L401" s="6">
        <v>1281</v>
      </c>
      <c r="M401" s="6">
        <v>1246</v>
      </c>
      <c r="N401" s="6">
        <v>1290</v>
      </c>
      <c r="O401" s="6">
        <v>1200</v>
      </c>
      <c r="P401" s="6">
        <v>1203</v>
      </c>
      <c r="Q401" s="6">
        <v>1226</v>
      </c>
      <c r="R401" s="6">
        <v>1255</v>
      </c>
      <c r="S401" s="6">
        <v>1869</v>
      </c>
      <c r="T401" s="6">
        <v>1354</v>
      </c>
      <c r="U401" s="6">
        <v>1324</v>
      </c>
      <c r="V401" s="6">
        <v>1337</v>
      </c>
      <c r="W401" s="6">
        <v>1866</v>
      </c>
      <c r="X401" s="6">
        <v>1885</v>
      </c>
      <c r="Y401" s="6">
        <v>1774</v>
      </c>
      <c r="Z401" s="6">
        <v>1831</v>
      </c>
      <c r="AA401" s="6">
        <v>1932</v>
      </c>
      <c r="AB401" s="6">
        <v>1804</v>
      </c>
      <c r="AC401" s="6">
        <v>1824</v>
      </c>
      <c r="AD401" s="6">
        <v>1762</v>
      </c>
      <c r="AE401" s="6">
        <v>1755</v>
      </c>
      <c r="AF401" s="6">
        <v>1801</v>
      </c>
    </row>
    <row r="402" spans="1:32" ht="10.5" customHeight="1">
      <c r="A402" s="39" t="s">
        <v>367</v>
      </c>
      <c r="B402" s="50" t="s">
        <v>808</v>
      </c>
      <c r="C402" s="6">
        <v>1148</v>
      </c>
      <c r="D402" s="6">
        <v>1049</v>
      </c>
      <c r="E402" s="6">
        <v>1007</v>
      </c>
      <c r="F402" s="6">
        <v>951</v>
      </c>
      <c r="G402" s="6">
        <v>908</v>
      </c>
      <c r="H402" s="6">
        <v>824</v>
      </c>
      <c r="I402" s="6">
        <v>706</v>
      </c>
      <c r="J402" s="6">
        <v>624</v>
      </c>
      <c r="K402" s="6">
        <v>618</v>
      </c>
      <c r="L402" s="6">
        <v>577</v>
      </c>
      <c r="M402" s="6">
        <v>545</v>
      </c>
      <c r="N402" s="6">
        <v>545</v>
      </c>
      <c r="O402" s="6">
        <v>585</v>
      </c>
      <c r="P402" s="6">
        <v>536</v>
      </c>
      <c r="Q402" s="6">
        <v>573</v>
      </c>
      <c r="R402" s="6">
        <v>683</v>
      </c>
      <c r="S402" s="6">
        <v>1337</v>
      </c>
      <c r="T402" s="6">
        <v>813</v>
      </c>
      <c r="U402" s="6">
        <v>754</v>
      </c>
      <c r="V402" s="6">
        <v>746</v>
      </c>
      <c r="W402" s="6">
        <v>873</v>
      </c>
      <c r="X402" s="6">
        <v>1087</v>
      </c>
      <c r="Y402" s="6">
        <v>1036</v>
      </c>
      <c r="Z402" s="6">
        <v>1109</v>
      </c>
      <c r="AA402" s="6">
        <v>1420</v>
      </c>
      <c r="AB402" s="6">
        <v>1176</v>
      </c>
      <c r="AC402" s="6">
        <v>1180</v>
      </c>
      <c r="AD402" s="6">
        <v>1183</v>
      </c>
      <c r="AE402" s="6">
        <v>1166</v>
      </c>
      <c r="AF402" s="6">
        <v>1186</v>
      </c>
    </row>
    <row r="403" spans="1:32" ht="10.5" customHeight="1">
      <c r="A403" s="39" t="s">
        <v>368</v>
      </c>
      <c r="B403" s="50" t="s">
        <v>809</v>
      </c>
      <c r="C403" s="6">
        <v>885</v>
      </c>
      <c r="D403" s="6">
        <v>796</v>
      </c>
      <c r="E403" s="6">
        <v>785</v>
      </c>
      <c r="F403" s="6">
        <v>782</v>
      </c>
      <c r="G403" s="6">
        <v>795</v>
      </c>
      <c r="H403" s="6">
        <v>784</v>
      </c>
      <c r="I403" s="6">
        <v>782</v>
      </c>
      <c r="J403" s="6">
        <v>784</v>
      </c>
      <c r="K403" s="6">
        <v>759</v>
      </c>
      <c r="L403" s="6">
        <v>700</v>
      </c>
      <c r="M403" s="6">
        <v>707</v>
      </c>
      <c r="N403" s="6">
        <v>669</v>
      </c>
      <c r="O403" s="6">
        <v>642</v>
      </c>
      <c r="P403" s="6">
        <v>631</v>
      </c>
      <c r="Q403" s="6">
        <v>628</v>
      </c>
      <c r="R403" s="6">
        <v>686</v>
      </c>
      <c r="S403" s="6">
        <v>776</v>
      </c>
      <c r="T403" s="6">
        <v>771</v>
      </c>
      <c r="U403" s="6">
        <v>773</v>
      </c>
      <c r="V403" s="6">
        <v>780</v>
      </c>
      <c r="W403" s="6">
        <v>888</v>
      </c>
      <c r="X403" s="6">
        <v>895</v>
      </c>
      <c r="Y403" s="6">
        <v>895</v>
      </c>
      <c r="Z403" s="6">
        <v>914</v>
      </c>
      <c r="AA403" s="6">
        <v>968</v>
      </c>
      <c r="AB403" s="6">
        <v>960</v>
      </c>
      <c r="AC403" s="6">
        <v>997</v>
      </c>
      <c r="AD403" s="6">
        <v>1012</v>
      </c>
      <c r="AE403" s="6">
        <v>1059</v>
      </c>
      <c r="AF403" s="6">
        <v>1053</v>
      </c>
    </row>
    <row r="404" spans="1:32" ht="10.5" customHeight="1">
      <c r="A404" s="2" t="s">
        <v>418</v>
      </c>
      <c r="B404" s="44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5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</row>
    <row r="405" ht="10.5" customHeight="1">
      <c r="A405" s="54" t="s">
        <v>813</v>
      </c>
    </row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</sheetData>
  <sheetProtection/>
  <mergeCells count="3">
    <mergeCell ref="A3:B3"/>
    <mergeCell ref="A4:B4"/>
    <mergeCell ref="A1:P1"/>
  </mergeCells>
  <printOptions horizontalCentered="1"/>
  <pageMargins left="0.22" right="0.23" top="0.39" bottom="0.2755905511811024" header="0.3937007874015748" footer="0.2362204724409449"/>
  <pageSetup horizontalDpi="600" verticalDpi="600" orientation="portrait" paperSize="9" r:id="rId3"/>
  <headerFooter alignWithMargins="0">
    <oddFooter>&amp;R&amp;Pof&amp;N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林詩惟</cp:lastModifiedBy>
  <cp:lastPrinted>2003-02-21T02:19:17Z</cp:lastPrinted>
  <dcterms:created xsi:type="dcterms:W3CDTF">2001-02-05T01:56:25Z</dcterms:created>
  <dcterms:modified xsi:type="dcterms:W3CDTF">2020-02-10T07:28:30Z</dcterms:modified>
  <cp:category/>
  <cp:version/>
  <cp:contentType/>
  <cp:contentStatus/>
</cp:coreProperties>
</file>